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679"/>
  </bookViews>
  <sheets>
    <sheet name="CONTRATOS 2018" sheetId="1" r:id="rId1"/>
    <sheet name="REGISTO DE PREÇOS VIGENTES" sheetId="4" state="hidden" r:id="rId2"/>
    <sheet name="CONTRATROS VIGENTES 2014" sheetId="5" state="hidden" r:id="rId3"/>
    <sheet name="Contratos Inativos" sheetId="6" state="hidden" r:id="rId4"/>
    <sheet name="Plan1" sheetId="7" state="hidden" r:id="rId5"/>
    <sheet name="Plan2" sheetId="8" r:id="rId6"/>
  </sheets>
  <definedNames>
    <definedName name="_FilterDatabase_1">#REF!</definedName>
    <definedName name="_FilterDatabase_1_1">#REF!</definedName>
    <definedName name="_FilterDatabase_1_1_1">'CONTRATOS 2018'!$B$1:$F$1</definedName>
    <definedName name="_FilterDatabase_1_1_1_1">#REF!</definedName>
    <definedName name="_FilterDatabase_2">#REF!</definedName>
    <definedName name="_xlnm._FilterDatabase" localSheetId="0" hidden="1">'CONTRATOS 2018'!$B$1:$F$23</definedName>
    <definedName name="_xlnm._FilterDatabase">#REF!</definedName>
  </definedNames>
  <calcPr calcId="125725"/>
</workbook>
</file>

<file path=xl/calcChain.xml><?xml version="1.0" encoding="utf-8"?>
<calcChain xmlns="http://schemas.openxmlformats.org/spreadsheetml/2006/main">
  <c r="D9" i="5"/>
  <c r="D27"/>
</calcChain>
</file>

<file path=xl/comments1.xml><?xml version="1.0" encoding="utf-8"?>
<comments xmlns="http://schemas.openxmlformats.org/spreadsheetml/2006/main">
  <authors>
    <author/>
  </authors>
  <commentList>
    <comment ref="G5" authorId="0">
      <text>
        <r>
          <rPr>
            <b/>
            <sz val="8"/>
            <color indexed="55"/>
            <rFont val="Tahoma"/>
            <family val="2"/>
            <charset val="1"/>
          </rPr>
          <t xml:space="preserve">new user:
</t>
        </r>
        <r>
          <rPr>
            <sz val="8"/>
            <color indexed="55"/>
            <rFont val="Tahoma"/>
            <family val="2"/>
            <charset val="1"/>
          </rPr>
          <t xml:space="preserve">Rua Leonel Mosele, 283 - Centro
Concórdia - SC 89700-000
</t>
        </r>
      </text>
    </comment>
    <comment ref="J6" authorId="0">
      <text>
        <r>
          <rPr>
            <sz val="8"/>
            <color indexed="55"/>
            <rFont val="Tahoma"/>
            <family val="2"/>
            <charset val="1"/>
          </rPr>
          <t xml:space="preserve">
</t>
        </r>
      </text>
    </comment>
    <comment ref="G9" authorId="0">
      <text>
        <r>
          <rPr>
            <b/>
            <sz val="8"/>
            <color indexed="55"/>
            <rFont val="Tahoma"/>
            <family val="2"/>
            <charset val="1"/>
          </rPr>
          <t xml:space="preserve">rosemeri:
</t>
        </r>
        <r>
          <rPr>
            <sz val="8"/>
            <color indexed="55"/>
            <rFont val="Tahoma"/>
            <family val="2"/>
            <charset val="1"/>
          </rPr>
          <t>AVENIDA DAS NAÇÕES, 7815, BAIRRO PINHEIROS, 6° ANDAR, SÃO PAULO, CEP 05425-070</t>
        </r>
      </text>
    </comment>
    <comment ref="J11" authorId="0">
      <text>
        <r>
          <rPr>
            <sz val="8"/>
            <color indexed="55"/>
            <rFont val="Tahoma"/>
            <family val="2"/>
            <charset val="1"/>
          </rPr>
          <t xml:space="preserve">Dependecia do contrato para renovação
</t>
        </r>
      </text>
    </comment>
    <comment ref="J15" authorId="0">
      <text>
        <r>
          <rPr>
            <sz val="8"/>
            <color indexed="55"/>
            <rFont val="Tahoma"/>
            <family val="2"/>
            <charset val="1"/>
          </rPr>
          <t xml:space="preserve">Comunicado ao fiscal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E1" authorId="0">
      <text>
        <r>
          <rPr>
            <sz val="8"/>
            <color indexed="55"/>
            <rFont val="Tahoma"/>
            <family val="2"/>
            <charset val="1"/>
          </rPr>
          <t xml:space="preserve">Dependecia do contrato para renovação
</t>
        </r>
      </text>
    </comment>
    <comment ref="E2" authorId="0">
      <text>
        <r>
          <rPr>
            <sz val="8"/>
            <color indexed="55"/>
            <rFont val="Tahoma"/>
            <family val="2"/>
            <charset val="1"/>
          </rPr>
          <t xml:space="preserve">Comunicado ao fiscal
</t>
        </r>
      </text>
    </comment>
  </commentList>
</comments>
</file>

<file path=xl/sharedStrings.xml><?xml version="1.0" encoding="utf-8"?>
<sst xmlns="http://schemas.openxmlformats.org/spreadsheetml/2006/main" count="997" uniqueCount="627">
  <si>
    <t>CONTRATOS</t>
  </si>
  <si>
    <t>EMPRESA</t>
  </si>
  <si>
    <t>TIPO DE SERVIÇO</t>
  </si>
  <si>
    <t>VIGÊNCIA ATUAL</t>
  </si>
  <si>
    <t>LICITAÇÃO</t>
  </si>
  <si>
    <t>PROCESSO</t>
  </si>
  <si>
    <t>CONTATO</t>
  </si>
  <si>
    <t>EMAIL</t>
  </si>
  <si>
    <t>TEL</t>
  </si>
  <si>
    <t>CNPJ</t>
  </si>
  <si>
    <t>STATUS</t>
  </si>
  <si>
    <t>EMP</t>
  </si>
  <si>
    <t>OBS</t>
  </si>
  <si>
    <t>apostilamento</t>
  </si>
  <si>
    <t>CORREIOS</t>
  </si>
  <si>
    <t>08336783/0001-90</t>
  </si>
  <si>
    <t>SESB</t>
  </si>
  <si>
    <t>2011/034</t>
  </si>
  <si>
    <t>ORBENK ADMINISTRAÇÃO
 E SERVIÇOS LTDA</t>
  </si>
  <si>
    <t>AÇOUGUEIRO</t>
  </si>
  <si>
    <t>Pregao 001/2011</t>
  </si>
  <si>
    <t>233480000402011-97</t>
  </si>
  <si>
    <t>79283065/0001-41</t>
  </si>
  <si>
    <t>2011/035</t>
  </si>
  <si>
    <t>ALMOXARIFE</t>
  </si>
  <si>
    <t>Pregão 005/2011</t>
  </si>
  <si>
    <t>23348000555/2011-97</t>
  </si>
  <si>
    <t>2011/036</t>
  </si>
  <si>
    <t>LAVADEIRO</t>
  </si>
  <si>
    <t>Pregão 002/2011</t>
  </si>
  <si>
    <t>23348.000039/2011-62</t>
  </si>
  <si>
    <t>79.283.065/0001-41</t>
  </si>
  <si>
    <t>Pregao 04/2011</t>
  </si>
  <si>
    <t>23348000500/2011-87</t>
  </si>
  <si>
    <t>2011/064</t>
  </si>
  <si>
    <t>ADSERVI ADMINISTRADORA DE SERVIÇOS LTDA</t>
  </si>
  <si>
    <t>COZINHEIRAS</t>
  </si>
  <si>
    <t>Pregão 22/2011</t>
  </si>
  <si>
    <t>23350000145/2011-05</t>
  </si>
  <si>
    <t>02.531.343/0001-08</t>
  </si>
  <si>
    <t>TELEFONIA FIXA</t>
  </si>
  <si>
    <t>Pregao 10/2011</t>
  </si>
  <si>
    <t>23350000059/2011-94</t>
  </si>
  <si>
    <t>2011/068</t>
  </si>
  <si>
    <t>PEDREIRO</t>
  </si>
  <si>
    <t>Pregao 31/2011</t>
  </si>
  <si>
    <t>23350.000213/2011-28</t>
  </si>
  <si>
    <t>2011/073</t>
  </si>
  <si>
    <t>AUXILIAR DE SERVIÇOS GERAIS</t>
  </si>
  <si>
    <t>23350.000215/2011-17</t>
  </si>
  <si>
    <t>2011/078</t>
  </si>
  <si>
    <t>LIMPEZA E  CONSERVACAO</t>
  </si>
  <si>
    <t>23350.000328/2011-12</t>
  </si>
  <si>
    <t>SERVIÇOS DE IMPRESSÃO</t>
  </si>
  <si>
    <t>CELESC</t>
  </si>
  <si>
    <t>ENERGIA ELÉTRICA</t>
  </si>
  <si>
    <t>TICKET SERVIÇOS S.A.</t>
  </si>
  <si>
    <t>47.866.934/0001-74</t>
  </si>
  <si>
    <t>ELETRO COMERCIAL MONTESC</t>
  </si>
  <si>
    <t>MANUTENÇÃO REDE ELÉTRICA</t>
  </si>
  <si>
    <t>02.364.275/0001-30</t>
  </si>
  <si>
    <t>ELETRICISTA</t>
  </si>
  <si>
    <t>MANUTENÇÃO E COMBUSTÍVEIS</t>
  </si>
  <si>
    <t>SEGUROS DISCENTES</t>
  </si>
  <si>
    <t>LINCE - SEGURANÇA PATRIMONIAL LTDA</t>
  </si>
  <si>
    <t>VIGILÂNCIA DESARMADA</t>
  </si>
  <si>
    <t>10.364.152/0001-27</t>
  </si>
  <si>
    <t>Publicação em jornal</t>
  </si>
  <si>
    <t>Correios</t>
  </si>
  <si>
    <t>Fornecim. De Agua</t>
  </si>
  <si>
    <t>Energia elétrica</t>
  </si>
  <si>
    <t>Edenir Rogge</t>
  </si>
  <si>
    <t>741.551.219-72</t>
  </si>
  <si>
    <t>Almoxarife</t>
  </si>
  <si>
    <t>José Domingos Pereira</t>
  </si>
  <si>
    <t>725.759.219-53</t>
  </si>
  <si>
    <t>Padeiro</t>
  </si>
  <si>
    <t>320.879.349-11</t>
  </si>
  <si>
    <t>Genésio João Correia Jr</t>
  </si>
  <si>
    <t>032.099.409-08</t>
  </si>
  <si>
    <t>Serviço de Pedreiro</t>
  </si>
  <si>
    <t>VIGILANCIA</t>
  </si>
  <si>
    <t>NE</t>
  </si>
  <si>
    <t>VALOR</t>
  </si>
  <si>
    <t>Parcela</t>
  </si>
  <si>
    <t>APURAÇÃO</t>
  </si>
  <si>
    <t>contrato</t>
  </si>
  <si>
    <t>publicação</t>
  </si>
  <si>
    <t>TA 1</t>
  </si>
  <si>
    <t>TA 2</t>
  </si>
  <si>
    <t>TA 3</t>
  </si>
  <si>
    <t>TA 4</t>
  </si>
  <si>
    <t>T5</t>
  </si>
  <si>
    <t>T6</t>
  </si>
  <si>
    <t>Publicaçao</t>
  </si>
  <si>
    <t>040/2011</t>
  </si>
  <si>
    <t>Pregao 13/2011</t>
  </si>
  <si>
    <t>Variável</t>
  </si>
  <si>
    <t>23350.000078/2011-11</t>
  </si>
  <si>
    <t>BP Comércio de Livros Ltda</t>
  </si>
  <si>
    <t>Livros</t>
  </si>
  <si>
    <t>055/2011 - Preg. 28/2011</t>
  </si>
  <si>
    <t>Ata 55/2011</t>
  </si>
  <si>
    <t>2011NE800094</t>
  </si>
  <si>
    <t>23350000104/2011-19</t>
  </si>
  <si>
    <t>Laboratório Veterinário Fauna e Flora</t>
  </si>
  <si>
    <t>02556428/0001-40</t>
  </si>
  <si>
    <t>Homeopatia Animal</t>
  </si>
  <si>
    <t>056/2011 - Preg. 28/2011</t>
  </si>
  <si>
    <t>Ata 35/2011</t>
  </si>
  <si>
    <t>2011NE800095</t>
  </si>
  <si>
    <t>Vetcom Distribuidora Prod. Ltda</t>
  </si>
  <si>
    <t>88318175/0001-92</t>
  </si>
  <si>
    <t>060/2011</t>
  </si>
  <si>
    <t>Pregao 23/2011</t>
  </si>
  <si>
    <t>2011NE800100</t>
  </si>
  <si>
    <t>23350000146/2011-41</t>
  </si>
  <si>
    <t>Agrozacca</t>
  </si>
  <si>
    <t>02677998/0001-99</t>
  </si>
  <si>
    <t>Ração Animal</t>
  </si>
  <si>
    <t>061/2011</t>
  </si>
  <si>
    <t>2011NE800101</t>
  </si>
  <si>
    <t>Nutrigero Nutrição Animal</t>
  </si>
  <si>
    <t>09051762/0001-91</t>
  </si>
  <si>
    <t>062/2011</t>
  </si>
  <si>
    <t>Pregão 23/2011</t>
  </si>
  <si>
    <t>2011NE800103/104/105/106/107</t>
  </si>
  <si>
    <t>Solution Agropecuaria</t>
  </si>
  <si>
    <t>13426941/0001-33</t>
  </si>
  <si>
    <t>Vinculo ata 09/2011</t>
  </si>
  <si>
    <t>Ata reg.de preço 05/2011</t>
  </si>
  <si>
    <t>23350000004/2011-84</t>
  </si>
  <si>
    <t>Suprimoveis Ltda</t>
  </si>
  <si>
    <t>04563256/0001-68</t>
  </si>
  <si>
    <t>Entr. Imediata</t>
  </si>
  <si>
    <t>Cartchos e tonner</t>
  </si>
  <si>
    <t>Pregão 007/2011</t>
  </si>
  <si>
    <t>Ata registro de Preço</t>
  </si>
  <si>
    <t>2011NE800025</t>
  </si>
  <si>
    <t>23348000442/2011-91</t>
  </si>
  <si>
    <t>Golden Quimica Industria e Comercio</t>
  </si>
  <si>
    <t>04.181.940/0001-85</t>
  </si>
  <si>
    <t>Material de Limpeza</t>
  </si>
  <si>
    <t>Ata reg. Preço 04/2011</t>
  </si>
  <si>
    <t>2011NE800064</t>
  </si>
  <si>
    <t>Finattto Com Importaçao e Export. Maquinas Equip</t>
  </si>
  <si>
    <t>00174322/0001-57</t>
  </si>
  <si>
    <t>Tonner</t>
  </si>
  <si>
    <t>Ata reg. Preço 03/2011</t>
  </si>
  <si>
    <t>Cintia Silvestre da Silva Hitner</t>
  </si>
  <si>
    <t>07.950.392/0001-07</t>
  </si>
  <si>
    <t>Pregão 012/2011</t>
  </si>
  <si>
    <t>Ata reg Preço 19/2011</t>
  </si>
  <si>
    <t>2011NE800074</t>
  </si>
  <si>
    <t>2335000065/2011-41</t>
  </si>
  <si>
    <t>Amanda Com de Papeis e Embalagens</t>
  </si>
  <si>
    <t>04835184/0001-60</t>
  </si>
  <si>
    <t>EXECUTADO</t>
  </si>
  <si>
    <t>47/2011 - preg. 16/2011</t>
  </si>
  <si>
    <t>Ata registro de Preço 08/2011</t>
  </si>
  <si>
    <t>2011NE800062/113</t>
  </si>
  <si>
    <t>23350.000088/2011-56</t>
  </si>
  <si>
    <t>SOS Com de Alimentos Ltda</t>
  </si>
  <si>
    <t>07150002/0001-06</t>
  </si>
  <si>
    <t>Generos Alimentícios</t>
  </si>
  <si>
    <t>43/2011 - preg. 16/2011</t>
  </si>
  <si>
    <t>Ata reg. Preço 06/2011</t>
  </si>
  <si>
    <t>2011NE800086/98/111</t>
  </si>
  <si>
    <t>Gemplus Com de Materiais de Hig e Limp</t>
  </si>
  <si>
    <t>05499481/0001-45</t>
  </si>
  <si>
    <t>49/2011 - preg. 16/2011</t>
  </si>
  <si>
    <t>Ata reg. Preço 14/2011</t>
  </si>
  <si>
    <t>2011NE800085/118</t>
  </si>
  <si>
    <t>TAF Distrib. Ltda</t>
  </si>
  <si>
    <t>830173500001-98</t>
  </si>
  <si>
    <t>48/2011 - preg. 16/2011</t>
  </si>
  <si>
    <t>Ata reg. Preço 10/2011</t>
  </si>
  <si>
    <t>2011NE800083/115</t>
  </si>
  <si>
    <t>Supra Comercio de Alimentos Ltda</t>
  </si>
  <si>
    <t>09270454/0001-57</t>
  </si>
  <si>
    <t>54/2011 - preg. 16/2011</t>
  </si>
  <si>
    <t>Ata reg. Preço 12/2011</t>
  </si>
  <si>
    <t>2011NE800092/93</t>
  </si>
  <si>
    <t>Alvari Com. De Alim. Ltda</t>
  </si>
  <si>
    <t>10397548/0001-70</t>
  </si>
  <si>
    <t>50/2011-preg. 16/2011</t>
  </si>
  <si>
    <t>Ata reg. Preço 07/2011</t>
  </si>
  <si>
    <t>2011NE800070/112</t>
  </si>
  <si>
    <t>Tecnoart Com. E Serv. Ltda</t>
  </si>
  <si>
    <t>06973921/0001-17</t>
  </si>
  <si>
    <t>44/2011 - preg. 16/2011</t>
  </si>
  <si>
    <t>Ata reg. Preço 15/2011</t>
  </si>
  <si>
    <t>2011NE800069/119/120/121/122</t>
  </si>
  <si>
    <t>Panificadora e Mercearia Helena Ltda</t>
  </si>
  <si>
    <t>85168045/0001-22</t>
  </si>
  <si>
    <t>41/2011-preg. 16/2011</t>
  </si>
  <si>
    <t>Ata reg. Preço 13/2011</t>
  </si>
  <si>
    <t>2011NE800117</t>
  </si>
  <si>
    <t>AGL Com. De Generos Alim. Ltda</t>
  </si>
  <si>
    <t>76051036/0001-66</t>
  </si>
  <si>
    <t>45/2011 - preg. 16/2011</t>
  </si>
  <si>
    <t>Leandro Lataro</t>
  </si>
  <si>
    <t>07154580/0001-10</t>
  </si>
  <si>
    <t>pregao - 12/2011</t>
  </si>
  <si>
    <t>Ata reg. Preço 20/2011</t>
  </si>
  <si>
    <t>2011NE800075</t>
  </si>
  <si>
    <t>Entrega</t>
  </si>
  <si>
    <t>Materia limpeza</t>
  </si>
  <si>
    <t>pregao - 12/2012</t>
  </si>
  <si>
    <t>Ata reg. Preço 22/2011</t>
  </si>
  <si>
    <t>2011NE800077</t>
  </si>
  <si>
    <t>Comercial Anterez Ltda</t>
  </si>
  <si>
    <t>08139462/0001-04</t>
  </si>
  <si>
    <t>Ata reg. Preço 27/2011</t>
  </si>
  <si>
    <t>2011NE800082</t>
  </si>
  <si>
    <t>REC Indust Com. De Papeis Ltda</t>
  </si>
  <si>
    <t>13417009/0001-44</t>
  </si>
  <si>
    <t>Ata reg. Preço 25/2011</t>
  </si>
  <si>
    <t>2011NE800080</t>
  </si>
  <si>
    <t>Libert Com. Serv. Ltda</t>
  </si>
  <si>
    <t>121855430001-00</t>
  </si>
  <si>
    <t>Ata reg. Preço 24/2011</t>
  </si>
  <si>
    <t>2011NE800079</t>
  </si>
  <si>
    <t>Adair Santos</t>
  </si>
  <si>
    <t>10980885/0001-96</t>
  </si>
  <si>
    <t>Ata reg. Preço 16/2011</t>
  </si>
  <si>
    <t>2011NE800071</t>
  </si>
  <si>
    <t>ANCS Distrib. Ltda EPP</t>
  </si>
  <si>
    <t>01980629/0001-08</t>
  </si>
  <si>
    <t>42/2011</t>
  </si>
  <si>
    <t>Ata reg Preço</t>
  </si>
  <si>
    <t>2011NE800084/116</t>
  </si>
  <si>
    <t>Ata reg Preço 26/2011</t>
  </si>
  <si>
    <t>2011NE800081</t>
  </si>
  <si>
    <t>23350000065/2011-41</t>
  </si>
  <si>
    <t>Multisul Com. E Distrib</t>
  </si>
  <si>
    <t>12811487/0001-71</t>
  </si>
  <si>
    <t>pregão - 19/2011</t>
  </si>
  <si>
    <t>Ata Reg Preço 30/2011</t>
  </si>
  <si>
    <t>2011NE800089</t>
  </si>
  <si>
    <t>233350000109/2011-33</t>
  </si>
  <si>
    <t>Roca Com. De Mat. Espor. Ltda</t>
  </si>
  <si>
    <t>10203240/0001-47</t>
  </si>
  <si>
    <t>Material Esportivo</t>
  </si>
  <si>
    <t>Ata Reg Preço 29/2011</t>
  </si>
  <si>
    <t>2011NE800088</t>
  </si>
  <si>
    <t>VR Com. De Calçados Ltda</t>
  </si>
  <si>
    <t>07027366/0001-01</t>
  </si>
  <si>
    <t>Ata reg. Preço 32/2011</t>
  </si>
  <si>
    <t>2011NE800091</t>
  </si>
  <si>
    <t>Vanessa Rodrigues de Carvalho</t>
  </si>
  <si>
    <t>11366017/0001-83</t>
  </si>
  <si>
    <t>Ata reg. Preço 31/2011</t>
  </si>
  <si>
    <t>2011NE800090</t>
  </si>
  <si>
    <t>Atlantis Com. Maq. Equip. Ltda</t>
  </si>
  <si>
    <t>105963990001-79</t>
  </si>
  <si>
    <t>pregão - 12/2011</t>
  </si>
  <si>
    <t>Ata Reg Preço 21/2011</t>
  </si>
  <si>
    <t>2011NE800076</t>
  </si>
  <si>
    <t>069739210001-17</t>
  </si>
  <si>
    <t>PROJEÇÃO 2012</t>
  </si>
  <si>
    <t>VIGÊNCIA</t>
  </si>
  <si>
    <t>PROJEÇÃO</t>
  </si>
  <si>
    <t>LIMPEZA</t>
  </si>
  <si>
    <t>SERVIÇOS GERAIS</t>
  </si>
  <si>
    <t>ZELADOR</t>
  </si>
  <si>
    <t>COMBUSTIVEL</t>
  </si>
  <si>
    <t>MANUT. DE VEICULOS</t>
  </si>
  <si>
    <t>008/2010</t>
  </si>
  <si>
    <t>ADESAO DE ATA 1/2010
 do IFC-Reitoria</t>
  </si>
  <si>
    <t>23000.074121/2010-73</t>
  </si>
  <si>
    <t>Portal Turismo e Serviços Ltda</t>
  </si>
  <si>
    <t>04595044/0001-62</t>
  </si>
  <si>
    <t>Passagens</t>
  </si>
  <si>
    <t>Publicações</t>
  </si>
  <si>
    <t>010/2010</t>
  </si>
  <si>
    <t>dispensa 058/2010</t>
  </si>
  <si>
    <t>23000.074011/2010-10</t>
  </si>
  <si>
    <t>012/2010</t>
  </si>
  <si>
    <t>dispensa 055/2010</t>
  </si>
  <si>
    <t>23000.074013/2010-09</t>
  </si>
  <si>
    <t>34028316/0028-23</t>
  </si>
  <si>
    <t>Engenheiro</t>
  </si>
  <si>
    <t>034/2011</t>
  </si>
  <si>
    <t>Açougue</t>
  </si>
  <si>
    <t>035/2011</t>
  </si>
  <si>
    <t>036/2011</t>
  </si>
  <si>
    <t>037/2011</t>
  </si>
  <si>
    <t>23350000084/2011-78</t>
  </si>
  <si>
    <t>Locação de Auditório</t>
  </si>
  <si>
    <t>038/2011</t>
  </si>
  <si>
    <t>2011NE800096</t>
  </si>
  <si>
    <t>Johnrelli Prest. De Serviços</t>
  </si>
  <si>
    <t>07366643/0001-41</t>
  </si>
  <si>
    <t>SERVIÇO DE VIDROS</t>
  </si>
  <si>
    <t>064/2011</t>
  </si>
  <si>
    <t>2011NE800158</t>
  </si>
  <si>
    <t>Adservi Administradora de Serviços Ltda</t>
  </si>
  <si>
    <t>Cozinheira</t>
  </si>
  <si>
    <t>065/2011</t>
  </si>
  <si>
    <t>2011NE800165</t>
  </si>
  <si>
    <t>Brasil Telecom S.A.</t>
  </si>
  <si>
    <t>76535764/0322-66</t>
  </si>
  <si>
    <t>Telefonia</t>
  </si>
  <si>
    <t>067/2011</t>
  </si>
  <si>
    <t>Pregão 01/2011</t>
  </si>
  <si>
    <t>2011NE800166</t>
  </si>
  <si>
    <t>23350.000341/2011-71</t>
  </si>
  <si>
    <t>MBM Seguradora</t>
  </si>
  <si>
    <t>87.883.807/0001-06</t>
  </si>
  <si>
    <t>Seguro de Alunos</t>
  </si>
  <si>
    <t>68/2011</t>
  </si>
  <si>
    <t>2011NE800183/184</t>
  </si>
  <si>
    <t>Dispensa 5/2010</t>
  </si>
  <si>
    <t>Inexigibilidade</t>
  </si>
  <si>
    <t>2010NE900009/8000123</t>
  </si>
  <si>
    <t>230000074002/2010-11</t>
  </si>
  <si>
    <t>83102293/0001-45</t>
  </si>
  <si>
    <t>Total</t>
  </si>
  <si>
    <t>023/2010</t>
  </si>
  <si>
    <t>Adriana de Macedo Carapelli</t>
  </si>
  <si>
    <t>Suprimentos de Informática</t>
  </si>
  <si>
    <t>144/GDG/IFC-CC/2010</t>
  </si>
  <si>
    <t>036/GDG/IFC-CC/2011</t>
  </si>
  <si>
    <t>Carlos Alexandre Porto</t>
  </si>
  <si>
    <t>067.222.959-58</t>
  </si>
  <si>
    <t>024/2010</t>
  </si>
  <si>
    <t>MJG Tecnologia e Serviços de
Informática Ltda</t>
  </si>
  <si>
    <t>145/GDG/IFC-CC/2010</t>
  </si>
  <si>
    <t>037/GDG/IFC-CC/2011</t>
  </si>
  <si>
    <t>021/2010</t>
  </si>
  <si>
    <t>JBS AS</t>
  </si>
  <si>
    <t>Generos Alimenticios</t>
  </si>
  <si>
    <t>115/GDG/IFC-CC/2010</t>
  </si>
  <si>
    <t>Mª de Lourdes Miranda Marcos</t>
  </si>
  <si>
    <t>015/2010</t>
  </si>
  <si>
    <t>Panificadora Mercearia Helena</t>
  </si>
  <si>
    <t>109/GDG/IFC-CC/2010</t>
  </si>
  <si>
    <t>020/2010</t>
  </si>
  <si>
    <t>Elfort Import. Distrib. Produtos</t>
  </si>
  <si>
    <t>114/GDG/IFC-CC/2010</t>
  </si>
  <si>
    <t>019/2010</t>
  </si>
  <si>
    <t>ACT Importaçao</t>
  </si>
  <si>
    <t>113/GDG/IFC-CC/2010</t>
  </si>
  <si>
    <t>018/2010</t>
  </si>
  <si>
    <t>Supra Cm de Alimentos</t>
  </si>
  <si>
    <t>112/GDG/IFC-CC/2010</t>
  </si>
  <si>
    <t>017/2010</t>
  </si>
  <si>
    <t>Alvari Com Alim Ltda</t>
  </si>
  <si>
    <t>111/GDG/IFC-CC/2010</t>
  </si>
  <si>
    <t>014/2010</t>
  </si>
  <si>
    <t>AGL Com de Frutas Verd. Ltda</t>
  </si>
  <si>
    <t>108/GDG/IFC-CC/2010</t>
  </si>
  <si>
    <t>016/2010</t>
  </si>
  <si>
    <t>Chobal Com de Alimentos</t>
  </si>
  <si>
    <t>110/GDG/IFC-CC/2010</t>
  </si>
  <si>
    <t>006/2010</t>
  </si>
  <si>
    <t>Agrozacca Alimentos Ltda</t>
  </si>
  <si>
    <t>056/GDG/IFC-CC/2010</t>
  </si>
  <si>
    <t>Mailor José Berniri</t>
  </si>
  <si>
    <t>305872209-53</t>
  </si>
  <si>
    <t>007/2010</t>
  </si>
  <si>
    <t>Algomix Agroindustria Ltda</t>
  </si>
  <si>
    <t>057/GDG/IFC-CC/2010</t>
  </si>
  <si>
    <t>004/2010</t>
  </si>
  <si>
    <t>FR Teixeira</t>
  </si>
  <si>
    <t>032/GDG/IFC-CC/2010</t>
  </si>
  <si>
    <t>Ata 02/2011</t>
  </si>
  <si>
    <t>Fortoner Infirmatica Com Serv</t>
  </si>
  <si>
    <t>Toner e Cartuchos</t>
  </si>
  <si>
    <t>109/GDG/IFC-CAM/2011</t>
  </si>
  <si>
    <t>Genésio João Correia Junior</t>
  </si>
  <si>
    <t>110/GDG/IFC-CAM/2011</t>
  </si>
  <si>
    <t>Ata 01/2011</t>
  </si>
  <si>
    <t>Golden Quimica</t>
  </si>
  <si>
    <t>119/GDG/IFC-CAM/2011</t>
  </si>
  <si>
    <t>Justino Jo se de Souza</t>
  </si>
  <si>
    <t>120/GDG/IFC-CAM/2011</t>
  </si>
  <si>
    <t>Humberto Joao Dutra Jr.</t>
  </si>
  <si>
    <t>018.482.859-73</t>
  </si>
  <si>
    <t>Ata 03/2011</t>
  </si>
  <si>
    <t>Cintia Silvestre da Silva Hinter</t>
  </si>
  <si>
    <t>Tonner e Cartuchos</t>
  </si>
  <si>
    <t>112/GDG/IFC-CAM/2011</t>
  </si>
  <si>
    <t>Genesio Joao Correia Jr.</t>
  </si>
  <si>
    <t>113/GDG/IFC-CAM/2011</t>
  </si>
  <si>
    <t>Ata 04/2011</t>
  </si>
  <si>
    <t>Finatto Com. Import. Export.</t>
  </si>
  <si>
    <t>114/GDG/IFC-CAM/2011</t>
  </si>
  <si>
    <t>115/GDG/IFC-CAM/2011</t>
  </si>
  <si>
    <t>Ata 05/2011</t>
  </si>
  <si>
    <t>116/GDG/IFC-CAM/2011</t>
  </si>
  <si>
    <t>117/GDG/IFC-CAM/2011</t>
  </si>
  <si>
    <t>048/2011</t>
  </si>
  <si>
    <t>Supra Com de Alimentos</t>
  </si>
  <si>
    <t>150/GDC/IFC-CAM/2011</t>
  </si>
  <si>
    <t>151/GDG/IFC-CAM/2011</t>
  </si>
  <si>
    <t>Justino José de Souza</t>
  </si>
  <si>
    <t>50/2011</t>
  </si>
  <si>
    <t>154/GDG/IFC-CAM/2011</t>
  </si>
  <si>
    <t>155/GDG/IFC-CAM/2011</t>
  </si>
  <si>
    <t>44/2011</t>
  </si>
  <si>
    <t>Panificadora e Merc. Helena Ltda</t>
  </si>
  <si>
    <t>156/GDG/IFC-CAM/2011</t>
  </si>
  <si>
    <t>157/GDG/IFC-CAM/2011</t>
  </si>
  <si>
    <t>41/2011</t>
  </si>
  <si>
    <t>AGL Com. De Gen. Alim. Ltda</t>
  </si>
  <si>
    <t>158/GDG/IFC-CAM/2011</t>
  </si>
  <si>
    <t>159/GDG/IFC-CAM/2011</t>
  </si>
  <si>
    <t>47/2011</t>
  </si>
  <si>
    <t>160/GDGIFC-CAM/2011</t>
  </si>
  <si>
    <t>161/GDG/IFC-CAM/2011</t>
  </si>
  <si>
    <t>48/2011</t>
  </si>
  <si>
    <t>Supra Com Alimentos</t>
  </si>
  <si>
    <t>150/GDGIFC-CAM/2011</t>
  </si>
  <si>
    <t>49/2011</t>
  </si>
  <si>
    <t>163/GDG/IFC-CAM/2011</t>
  </si>
  <si>
    <t>162/GDG/IFC-CAM/2011</t>
  </si>
  <si>
    <t>43/2011</t>
  </si>
  <si>
    <t>Gemplus Com de Mat.de Hig</t>
  </si>
  <si>
    <t>164/GDG/IFC-CAM/2011</t>
  </si>
  <si>
    <t>165/GDG/IFC-CAM/2011</t>
  </si>
  <si>
    <t>166/GDG/IFC-CAM/2011</t>
  </si>
  <si>
    <t>320.879.349-12</t>
  </si>
  <si>
    <t>167/GDG/IFC-CAM/2011</t>
  </si>
  <si>
    <t>54/2011</t>
  </si>
  <si>
    <t>168/GDG/IFC-CAM/2011</t>
  </si>
  <si>
    <t>169/GDG/IFC-CAM/2011</t>
  </si>
  <si>
    <t>55/2011</t>
  </si>
  <si>
    <t>Laboratorio Veterinário</t>
  </si>
  <si>
    <t>Homelpatia Animal</t>
  </si>
  <si>
    <t>170/GDG/IFC-CAM/2011</t>
  </si>
  <si>
    <t>171/GDG/IFC-CAM/2011</t>
  </si>
  <si>
    <t>Ricardo Luis Rampon</t>
  </si>
  <si>
    <t>56/2011</t>
  </si>
  <si>
    <t>172/GDG/IFC-CAM/2011</t>
  </si>
  <si>
    <t>173/GDG/IFC-CAM/2011</t>
  </si>
  <si>
    <t>60/2011</t>
  </si>
  <si>
    <t>Aguardando Nomeaçao</t>
  </si>
  <si>
    <t>Lenara Bernieri</t>
  </si>
  <si>
    <t>Aguardando Nomeçao</t>
  </si>
  <si>
    <t>Jéssica Motta</t>
  </si>
  <si>
    <t>61/2011</t>
  </si>
  <si>
    <t>Nutrigero Nutriçao Animal</t>
  </si>
  <si>
    <t>62/2011</t>
  </si>
  <si>
    <t>Solution  Agropecuaria</t>
  </si>
  <si>
    <t>63/2011</t>
  </si>
  <si>
    <t>Instalaçao de Vidros</t>
  </si>
  <si>
    <t>189/GDG/IFC-CAM/2011</t>
  </si>
  <si>
    <t>190/GDG/IFC-CAM/2011</t>
  </si>
  <si>
    <t>094.333.929-49</t>
  </si>
  <si>
    <t>2010/008</t>
  </si>
  <si>
    <t>076/GDG/IFC-CC/2010</t>
  </si>
  <si>
    <t>034/GDG/IFC-CC/2011</t>
  </si>
  <si>
    <t>Jakeline Becker Carbonera</t>
  </si>
  <si>
    <t>021.550.499-27</t>
  </si>
  <si>
    <t>Dolores</t>
  </si>
  <si>
    <t>financeiro@portalcco.com.br </t>
  </si>
  <si>
    <t>49-3323 4545</t>
  </si>
  <si>
    <t>2010/025</t>
  </si>
  <si>
    <t>Estel Engenharia Ltda</t>
  </si>
  <si>
    <t>Engenharia</t>
  </si>
  <si>
    <t>Pregão Eletrônico 16/2010</t>
  </si>
  <si>
    <t>23000095522/2010-67</t>
  </si>
  <si>
    <t>82144338/0001-81</t>
  </si>
  <si>
    <t>2011/071</t>
  </si>
  <si>
    <t>LIDERANÇA</t>
  </si>
  <si>
    <t>23350.000214/2011-72</t>
  </si>
  <si>
    <t>2011/076</t>
  </si>
  <si>
    <t>Adservig</t>
  </si>
  <si>
    <t>VIGILANCIA DESARMADA</t>
  </si>
  <si>
    <t>23350.000371/2011-88</t>
  </si>
  <si>
    <t>ORBENK ADMINISTRAÇÃO E SERVIÇOS LTDA</t>
  </si>
  <si>
    <t>TELEFONISTA</t>
  </si>
  <si>
    <t xml:space="preserve">XBRAMAR SOLUÇÕES E TECNOLOGIA LTDA EPP </t>
  </si>
  <si>
    <t>05.099.250/0001-44</t>
  </si>
  <si>
    <t xml:space="preserve">CENTRO DE INTEGRAÇÃO EMPRESA ESCOLA 
DO ESTADO DE SANTA CATARINA - CIEE </t>
  </si>
  <si>
    <t>08.336.783/0001-90</t>
  </si>
  <si>
    <t>EMPRESA BRASILEIRA DE CORREIOS E TELEGRAFOS</t>
  </si>
  <si>
    <t>34.028.316/0028-23</t>
  </si>
  <si>
    <t>SERVIÇOS DE CORREIOS</t>
  </si>
  <si>
    <t>04.310.564/0003-43</t>
  </si>
  <si>
    <t>EMPRESA LUA TUR TURISMO LTDA - ME</t>
  </si>
  <si>
    <t>04.047.851/0001-40</t>
  </si>
  <si>
    <t>PRESTAÇÃO DE SERVIÇOS DE FRETAMENTO DE ÔNIBUS</t>
  </si>
  <si>
    <t>EMPRESA BRASILEIRA DE COMUNICAÇÃO- EBC</t>
  </si>
  <si>
    <t>PUBLICAÇÃO</t>
  </si>
  <si>
    <t>09.168.704/0001-42</t>
  </si>
  <si>
    <t>40.432.544/0001-47</t>
  </si>
  <si>
    <t>CLARO S.A</t>
  </si>
  <si>
    <t>GENTE SEGURADORA S.A</t>
  </si>
  <si>
    <t>90.180.605/0001-02</t>
  </si>
  <si>
    <t>09.308.755/0001-22</t>
  </si>
  <si>
    <t>DERC MANUTENÇÕES E CIA LTDA – M</t>
  </si>
  <si>
    <t>LUPA CONSTRUÇÕES EIRELI - ME</t>
  </si>
  <si>
    <t>04.550.949/0001-16</t>
  </si>
  <si>
    <t>PEDREIRO DE REFORMAS GERAIS E AUXILIAR DE PEDREIRO DE REFORMAS GERAIS</t>
  </si>
  <si>
    <t>PRESTAÇÃO DE SERVIÇOS DE  COZINHEIRAS</t>
  </si>
  <si>
    <t>PRESTAÇÃO DE SERVIÇOS DE ABATEDOR DE AGROINDUSTRIA</t>
  </si>
  <si>
    <t>PRESTAÇÃO DE SERVIÇOS DE TRABALHADOR AGROPECUARIO EM GERAL</t>
  </si>
  <si>
    <t xml:space="preserve">PRESTAÇÃO DE SERVIÇOS  DE LIMPEZA, HIGIENIZAÇÃO E CONSERVAÇÃO </t>
  </si>
  <si>
    <t>IP2LINK ENGENHARIA ELETRICA EIRELI – ME</t>
  </si>
  <si>
    <t xml:space="preserve">PRESTAÇÃO DE SERVIÇO DE MANUTENÇÃO PREVENTIVA E CORRETIVA DA CENTRAL TELEFÔNICA, COM FORNECIMENTO DE PEÇAS E ACESSÓRIOS ORIGINAIS </t>
  </si>
  <si>
    <t>21.192.908/0001-14</t>
  </si>
  <si>
    <t>CONTRAÇÃO DE EMPRESA ESPECIALIZADA PARA A CONSTRUÇÃO DE OBRA REMANESCENTE DO RESTAURANTE UNIVERSITARIO</t>
  </si>
  <si>
    <t>ODONTO BLU ASSISTENCIA TÉCNICA LTDA – EPP</t>
  </si>
  <si>
    <t>79.291.878.0001-83</t>
  </si>
  <si>
    <t>VALMOR SANTO COELHO EIRELI – ME</t>
  </si>
  <si>
    <t>PRESTAÇÃO DE SERVIÇO DE MANUTENÇÃO PREVENTIVA E CORRETIVA DE ELETRODOMÉSTICOS, MOTORES ELÉTRICOS, MOTOBOMBAS, EQUIPAMENTOS E MOTORES DE REFRIGERAÇÃO COM FORNECIMENTO DE PEÇAS E ACESSÓRIOS NOVOS E ORIGINAIS</t>
  </si>
  <si>
    <t>22.573.627/0001-74</t>
  </si>
  <si>
    <t>VALOR ANUAL</t>
  </si>
  <si>
    <t>PRESTAÇÃO DE SERVIÇOS DE MANUTENÇÃO PREVENTIVA E CORRETIVA, 
COM FORNECIMENTO DE PEÇAS NOVAS, DO GABIENTE ODONTOLÓGICO</t>
  </si>
  <si>
    <t>PRESTAÇÃO DE SERVIÇOS DE AUXILIAR DE ALMOXARIFE</t>
  </si>
  <si>
    <t>SERVIÇOS DE CONTRATAÇÃO DE ESTAGIARIOS</t>
  </si>
  <si>
    <t>(valor estimativo)</t>
  </si>
  <si>
    <t xml:space="preserve">03/11/2018  - EXECUÇÃO
02/01/2019 - CONTRATO
</t>
  </si>
  <si>
    <t>2013/001</t>
  </si>
  <si>
    <t>2013/003</t>
  </si>
  <si>
    <t>2013/010</t>
  </si>
  <si>
    <t>2014/003</t>
  </si>
  <si>
    <t>2014/008</t>
  </si>
  <si>
    <t>2014/16</t>
  </si>
  <si>
    <t>2015/02</t>
  </si>
  <si>
    <t>2015/04</t>
  </si>
  <si>
    <t>2015/007</t>
  </si>
  <si>
    <t>2015/08</t>
  </si>
  <si>
    <t>2016/05</t>
  </si>
  <si>
    <t>2016/07</t>
  </si>
  <si>
    <t>2016/08</t>
  </si>
  <si>
    <t>2017/02</t>
  </si>
  <si>
    <t>2017/03</t>
  </si>
  <si>
    <t>2017/04</t>
  </si>
  <si>
    <t>2017/05</t>
  </si>
  <si>
    <t>2017/06</t>
  </si>
  <si>
    <t>2017/07</t>
  </si>
  <si>
    <t>2018/04</t>
  </si>
  <si>
    <t>2017/09</t>
  </si>
  <si>
    <t>2017/10</t>
  </si>
  <si>
    <t>2018/02</t>
  </si>
  <si>
    <t>2018/05</t>
  </si>
  <si>
    <t>2018/03</t>
  </si>
  <si>
    <t>LOIANA ZOBOLI DIAS</t>
  </si>
  <si>
    <t xml:space="preserve">EXPLORAÇÃO COMERCIAL DE SERVIÇOS DE CANTINA, PARA FORNECIMENTO DE
 LANCHES, SUCOS, BEBIDAS ELABORADAS  OU INDUSTRIALIZADAS, E OUTROS
PRODUTOS INERENTES AO RAMO </t>
  </si>
  <si>
    <t>28.571.118/0001-99</t>
  </si>
  <si>
    <t>CPF</t>
  </si>
  <si>
    <t>168/GDG/IFC-CAM/2014</t>
  </si>
  <si>
    <t>Antonio Jose Pereira</t>
  </si>
  <si>
    <t>543.171.699-91</t>
  </si>
  <si>
    <t>090/GDG/IFC-CAM/2013</t>
  </si>
  <si>
    <t>Antonio José Pereira</t>
  </si>
  <si>
    <t>298/GDG/IFC-CAM/2014</t>
  </si>
  <si>
    <t>741.551.219-73</t>
  </si>
  <si>
    <t>099/GDG/IFC-CAM/2015</t>
  </si>
  <si>
    <t>301/GDG/IFC-CAM/2014</t>
  </si>
  <si>
    <t>Hiran Rosa Ferreira</t>
  </si>
  <si>
    <t>419.402.702-78</t>
  </si>
  <si>
    <t>324/GDG/IFC-CAM/2017</t>
  </si>
  <si>
    <t>209/GDG/IFC-CAM/2015</t>
  </si>
  <si>
    <t>002.535.600-39</t>
  </si>
  <si>
    <t>360/GDG/IFC-CAM/2017</t>
  </si>
  <si>
    <t>Dulcineia Paim Reis</t>
  </si>
  <si>
    <t>919.763.750-53</t>
  </si>
  <si>
    <t>Jessica Motta</t>
  </si>
  <si>
    <t>065.234.769-01</t>
  </si>
  <si>
    <t>285/GDG/IFC-CAM/2015</t>
  </si>
  <si>
    <t>Genesio João Correia Junior</t>
  </si>
  <si>
    <t>Marcel Amaral Daoud</t>
  </si>
  <si>
    <t>983.314.500-00</t>
  </si>
  <si>
    <t>267/GDG/IFC-CAM/2015</t>
  </si>
  <si>
    <t>Michelli Slhessarenko</t>
  </si>
  <si>
    <t>300/GDG/IFC-CAM/2016</t>
  </si>
  <si>
    <t>Sandra Rosabel Pereira</t>
  </si>
  <si>
    <t>515.487.049-20</t>
  </si>
  <si>
    <t>Nelza de Moura</t>
  </si>
  <si>
    <t>026.433.789-11</t>
  </si>
  <si>
    <t>237/GDC/IFC-CAM/2017</t>
  </si>
  <si>
    <t>Karla Danielle Gabardo</t>
  </si>
  <si>
    <t>063.187.419-41</t>
  </si>
  <si>
    <t>Bernadete Rampeloti Silva</t>
  </si>
  <si>
    <t>795.654.259-68</t>
  </si>
  <si>
    <t>070/GDG/IFC-CAM/2017</t>
  </si>
  <si>
    <t>236/GDG/IFC-CAM/2017</t>
  </si>
  <si>
    <t>Rosemeri Ap.Marcon</t>
  </si>
  <si>
    <t>933.291.059-68</t>
  </si>
  <si>
    <t>346/GDG/IFC-CAM/2017</t>
  </si>
  <si>
    <t>Scheila Delfino de Souza</t>
  </si>
  <si>
    <t>018.693.699-04</t>
  </si>
  <si>
    <t>Caroline Paula Verona Freitas</t>
  </si>
  <si>
    <t>006.652.779.11</t>
  </si>
  <si>
    <t>323/GDG/IFC-CAM/2017</t>
  </si>
  <si>
    <t>Julio Ramos Junior</t>
  </si>
  <si>
    <t>022.347.389-89</t>
  </si>
  <si>
    <t>Lairton Luiz Rozza</t>
  </si>
  <si>
    <t>789.994.309-44</t>
  </si>
  <si>
    <t>122/GDG/IFC-CAM/2017</t>
  </si>
  <si>
    <t>Ricardo Kiyoski Tokunaga</t>
  </si>
  <si>
    <t>058.974.389-94</t>
  </si>
  <si>
    <t xml:space="preserve">352/GDG/IFC-CAM/2017
029/GDG/IFC-CAM/2018
</t>
  </si>
  <si>
    <t xml:space="preserve">Alexandre Fernandes Coimbra
Romel Souza Silva
</t>
  </si>
  <si>
    <t>064.012.559-81</t>
  </si>
  <si>
    <t>352/GDG/IFC-CAM/2017</t>
  </si>
  <si>
    <t>Kristian Vicente</t>
  </si>
  <si>
    <t>020.160.919-32</t>
  </si>
  <si>
    <t>069/GDG/IFC-CAM/2018</t>
  </si>
  <si>
    <t>Sandra Rosabel Macaneiro
Fiscal Administrativo: Edson Fernando Pagliochi</t>
  </si>
  <si>
    <t>515.487.049-20
064.845.999-39</t>
  </si>
  <si>
    <t>Maria Angelica de Moraes
Assumpção Pimenta</t>
  </si>
  <si>
    <t>829.013.927-68</t>
  </si>
  <si>
    <t>Antonio José Pereira
Fiscal Administrativo: Edson Fernando Pagliochi</t>
  </si>
  <si>
    <t>543.171.699-91
064.845.999-39</t>
  </si>
  <si>
    <t>067/GDG/IFC-CAM/2018</t>
  </si>
  <si>
    <t>066/GDG/IFC-CAM/2018</t>
  </si>
  <si>
    <t>064/GDG/IFC-CAM/2018</t>
  </si>
  <si>
    <t xml:space="preserve"> Kristian Vicente
Fiscal Administrativo: Ricardo Bruno Cabral 
</t>
  </si>
  <si>
    <t>020.160.919-32
015.683.171-66</t>
  </si>
  <si>
    <t>065/GDG/IFC-CAM/2018</t>
  </si>
  <si>
    <t xml:space="preserve"> Lúcia Letícia Prado dos Santos
Fiscal Administrativo: Ricardo Bruno Cabral</t>
  </si>
  <si>
    <t>015.683.171-66</t>
  </si>
  <si>
    <t>Dulcinéia Paim Reis</t>
  </si>
  <si>
    <t>FISCAL</t>
  </si>
  <si>
    <t>PORTARIA FISCAL</t>
  </si>
  <si>
    <t>FISCAIS SUBSTITUTOS</t>
  </si>
  <si>
    <t xml:space="preserve">Michelli Slhessarenko
</t>
  </si>
  <si>
    <t xml:space="preserve"> 267/GDG/IFC-CAM/2015</t>
  </si>
  <si>
    <t>273GDG/IFC-CAM/2017</t>
  </si>
  <si>
    <t>Alexandre Maria</t>
  </si>
  <si>
    <t>307/GDG/IFC-CAM/2017</t>
  </si>
</sst>
</file>

<file path=xl/styles.xml><?xml version="1.0" encoding="utf-8"?>
<styleSheet xmlns="http://schemas.openxmlformats.org/spreadsheetml/2006/main">
  <numFmts count="4">
    <numFmt numFmtId="164" formatCode="dd/mm/yy;@"/>
    <numFmt numFmtId="165" formatCode="_-&quot;R$ &quot;* #,##0.00_-;&quot;-R$ &quot;* #,##0.00_-;_-&quot;R$ &quot;* \-??_-;_-@_-"/>
    <numFmt numFmtId="166" formatCode="d/m/yyyy"/>
    <numFmt numFmtId="167" formatCode="_(* #,##0.00_);_(* \(#,##0.00\);_(* \-??_);_(@_)"/>
  </numFmts>
  <fonts count="21">
    <font>
      <sz val="10"/>
      <name val="Arial"/>
      <family val="2"/>
      <charset val="1"/>
    </font>
    <font>
      <sz val="8"/>
      <name val="Arial"/>
      <family val="2"/>
      <charset val="1"/>
    </font>
    <font>
      <i/>
      <sz val="8"/>
      <name val="Arial"/>
      <family val="2"/>
      <charset val="1"/>
    </font>
    <font>
      <sz val="9"/>
      <name val="Arial"/>
      <family val="2"/>
      <charset val="1"/>
    </font>
    <font>
      <b/>
      <sz val="8"/>
      <color indexed="55"/>
      <name val="Tahoma"/>
      <family val="2"/>
      <charset val="1"/>
    </font>
    <font>
      <sz val="8"/>
      <color indexed="55"/>
      <name val="Tahoma"/>
      <family val="2"/>
      <charset val="1"/>
    </font>
    <font>
      <b/>
      <i/>
      <sz val="8"/>
      <name val="Arial"/>
      <family val="2"/>
      <charset val="1"/>
    </font>
    <font>
      <b/>
      <sz val="8"/>
      <name val="Arial"/>
      <family val="2"/>
      <charset val="1"/>
    </font>
    <font>
      <sz val="10"/>
      <name val="Arial"/>
      <family val="2"/>
      <charset val="1"/>
    </font>
    <font>
      <sz val="8"/>
      <name val="Ecofont Vera Sans"/>
      <family val="2"/>
    </font>
    <font>
      <b/>
      <sz val="8"/>
      <name val="Ecofont Vera Sans"/>
      <family val="2"/>
    </font>
    <font>
      <sz val="11"/>
      <color theme="1"/>
      <name val="Calibri"/>
      <family val="2"/>
      <scheme val="minor"/>
    </font>
    <font>
      <b/>
      <i/>
      <sz val="8"/>
      <color rgb="FFFFFFFF"/>
      <name val="Arial"/>
      <family val="2"/>
      <charset val="1"/>
    </font>
    <font>
      <b/>
      <i/>
      <sz val="8"/>
      <color rgb="FF000000"/>
      <name val="Arial"/>
      <family val="2"/>
      <charset val="1"/>
    </font>
    <font>
      <sz val="8"/>
      <color rgb="FF993300"/>
      <name val="Arial"/>
      <family val="2"/>
      <charset val="1"/>
    </font>
    <font>
      <sz val="8"/>
      <color rgb="FFFF0000"/>
      <name val="Arial"/>
      <family val="2"/>
      <charset val="1"/>
    </font>
    <font>
      <sz val="9"/>
      <color rgb="FFFF0000"/>
      <name val="Arial"/>
      <family val="2"/>
      <charset val="1"/>
    </font>
    <font>
      <u/>
      <sz val="8"/>
      <color rgb="FF0000FF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FF0000"/>
      <name val="Arial"/>
      <family val="2"/>
      <charset val="1"/>
    </font>
    <font>
      <b/>
      <sz val="8"/>
      <color rgb="FF000000"/>
      <name val="Ecofont Vera Sans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FFFF00"/>
      </patternFill>
    </fill>
    <fill>
      <patternFill patternType="solid">
        <fgColor theme="0"/>
        <bgColor rgb="FFDDD9C3"/>
      </patternFill>
    </fill>
    <fill>
      <patternFill patternType="solid">
        <fgColor theme="0"/>
        <bgColor rgb="FFD9D9D9"/>
      </patternFill>
    </fill>
    <fill>
      <patternFill patternType="solid">
        <fgColor theme="2" tint="-9.9978637043366805E-2"/>
        <bgColor rgb="FFD9D9D9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8" fillId="0" borderId="0"/>
    <xf numFmtId="165" fontId="8" fillId="0" borderId="0"/>
    <xf numFmtId="0" fontId="8" fillId="0" borderId="0"/>
    <xf numFmtId="0" fontId="11" fillId="0" borderId="0"/>
  </cellStyleXfs>
  <cellXfs count="127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2" fillId="2" borderId="1" xfId="0" applyFont="1" applyFill="1" applyBorder="1" applyAlignment="1"/>
    <xf numFmtId="0" fontId="12" fillId="2" borderId="2" xfId="0" applyFont="1" applyFill="1" applyBorder="1" applyAlignment="1"/>
    <xf numFmtId="0" fontId="12" fillId="2" borderId="3" xfId="0" applyFont="1" applyFill="1" applyBorder="1" applyAlignment="1"/>
    <xf numFmtId="0" fontId="2" fillId="0" borderId="0" xfId="0" applyFont="1" applyAlignment="1">
      <alignment horizontal="left"/>
    </xf>
    <xf numFmtId="0" fontId="1" fillId="0" borderId="4" xfId="0" applyFont="1" applyBorder="1" applyAlignment="1"/>
    <xf numFmtId="0" fontId="1" fillId="0" borderId="3" xfId="0" applyFont="1" applyBorder="1" applyAlignment="1"/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4" fontId="13" fillId="0" borderId="1" xfId="0" applyNumberFormat="1" applyFont="1" applyBorder="1" applyAlignment="1" applyProtection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/>
    <xf numFmtId="0" fontId="13" fillId="0" borderId="8" xfId="0" applyFont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 applyProtection="1">
      <alignment horizontal="center"/>
    </xf>
    <xf numFmtId="0" fontId="1" fillId="4" borderId="4" xfId="0" applyFont="1" applyFill="1" applyBorder="1" applyAlignment="1"/>
    <xf numFmtId="166" fontId="1" fillId="4" borderId="4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/>
    <xf numFmtId="0" fontId="1" fillId="0" borderId="4" xfId="0" applyFont="1" applyBorder="1" applyAlignment="1">
      <alignment horizontal="center" wrapText="1"/>
    </xf>
    <xf numFmtId="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 applyProtection="1">
      <alignment horizontal="center"/>
    </xf>
    <xf numFmtId="166" fontId="1" fillId="0" borderId="4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4" fontId="7" fillId="0" borderId="1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4" fillId="0" borderId="4" xfId="0" applyFont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4" fontId="1" fillId="0" borderId="13" xfId="0" applyNumberFormat="1" applyFont="1" applyBorder="1" applyAlignment="1" applyProtection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7" fontId="1" fillId="0" borderId="12" xfId="0" applyNumberFormat="1" applyFont="1" applyBorder="1" applyAlignment="1">
      <alignment horizontal="center"/>
    </xf>
    <xf numFmtId="4" fontId="1" fillId="3" borderId="4" xfId="0" applyNumberFormat="1" applyFont="1" applyFill="1" applyBorder="1" applyAlignment="1" applyProtection="1">
      <alignment horizontal="center"/>
    </xf>
    <xf numFmtId="0" fontId="1" fillId="0" borderId="4" xfId="0" applyFont="1" applyBorder="1" applyAlignment="1">
      <alignment horizontal="center" vertical="top" wrapText="1"/>
    </xf>
    <xf numFmtId="166" fontId="14" fillId="0" borderId="4" xfId="0" applyNumberFormat="1" applyFont="1" applyBorder="1" applyAlignment="1">
      <alignment horizontal="center"/>
    </xf>
    <xf numFmtId="164" fontId="14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4" xfId="0" applyBorder="1"/>
    <xf numFmtId="167" fontId="0" fillId="0" borderId="4" xfId="0" applyNumberFormat="1" applyBorder="1"/>
    <xf numFmtId="0" fontId="3" fillId="3" borderId="4" xfId="0" applyFont="1" applyFill="1" applyBorder="1" applyAlignment="1">
      <alignment horizontal="left" vertical="center"/>
    </xf>
    <xf numFmtId="0" fontId="16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17" fontId="3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 applyProtection="1">
      <alignment horizontal="center"/>
    </xf>
    <xf numFmtId="0" fontId="17" fillId="0" borderId="4" xfId="0" applyFont="1" applyBorder="1" applyAlignment="1" applyProtection="1"/>
    <xf numFmtId="166" fontId="1" fillId="0" borderId="5" xfId="0" applyNumberFormat="1" applyFont="1" applyBorder="1" applyAlignment="1">
      <alignment horizontal="center"/>
    </xf>
    <xf numFmtId="166" fontId="18" fillId="0" borderId="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9" fillId="0" borderId="4" xfId="0" applyFont="1" applyBorder="1" applyAlignment="1"/>
    <xf numFmtId="0" fontId="9" fillId="5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5" fontId="9" fillId="6" borderId="4" xfId="1" applyFont="1" applyFill="1" applyBorder="1" applyAlignment="1" applyProtection="1">
      <alignment horizontal="center" vertical="center" wrapText="1"/>
    </xf>
    <xf numFmtId="165" fontId="9" fillId="6" borderId="4" xfId="1" applyFont="1" applyFill="1" applyBorder="1" applyAlignment="1" applyProtection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165" fontId="9" fillId="5" borderId="4" xfId="1" applyFont="1" applyFill="1" applyBorder="1" applyAlignment="1" applyProtection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 applyProtection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 wrapText="1"/>
    </xf>
    <xf numFmtId="165" fontId="9" fillId="8" borderId="4" xfId="1" applyFont="1" applyFill="1" applyBorder="1" applyAlignment="1" applyProtection="1">
      <alignment horizontal="center" vertical="center"/>
    </xf>
    <xf numFmtId="165" fontId="9" fillId="7" borderId="4" xfId="1" applyFont="1" applyFill="1" applyBorder="1" applyAlignment="1" applyProtection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 wrapText="1"/>
    </xf>
    <xf numFmtId="165" fontId="9" fillId="5" borderId="4" xfId="1" applyFont="1" applyFill="1" applyBorder="1" applyAlignment="1">
      <alignment horizontal="center" vertical="center"/>
    </xf>
    <xf numFmtId="165" fontId="9" fillId="7" borderId="4" xfId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4" fontId="20" fillId="0" borderId="4" xfId="0" applyNumberFormat="1" applyFont="1" applyBorder="1" applyAlignment="1" applyProtection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14" fontId="9" fillId="8" borderId="4" xfId="0" applyNumberFormat="1" applyFont="1" applyFill="1" applyBorder="1" applyAlignment="1">
      <alignment horizontal="center" vertical="center" wrapText="1"/>
    </xf>
    <xf numFmtId="14" fontId="9" fillId="9" borderId="4" xfId="0" applyNumberFormat="1" applyFont="1" applyFill="1" applyBorder="1" applyAlignment="1">
      <alignment horizontal="center" vertical="center"/>
    </xf>
    <xf numFmtId="14" fontId="9" fillId="5" borderId="4" xfId="0" applyNumberFormat="1" applyFont="1" applyFill="1" applyBorder="1" applyAlignment="1">
      <alignment horizontal="center" vertical="center"/>
    </xf>
    <xf numFmtId="164" fontId="9" fillId="7" borderId="4" xfId="0" applyNumberFormat="1" applyFont="1" applyFill="1" applyBorder="1" applyAlignment="1">
      <alignment horizontal="center" vertical="center"/>
    </xf>
    <xf numFmtId="14" fontId="9" fillId="10" borderId="4" xfId="0" applyNumberFormat="1" applyFont="1" applyFill="1" applyBorder="1" applyAlignment="1">
      <alignment horizontal="center" vertical="center"/>
    </xf>
    <xf numFmtId="14" fontId="9" fillId="11" borderId="4" xfId="0" applyNumberFormat="1" applyFont="1" applyFill="1" applyBorder="1" applyAlignment="1">
      <alignment horizontal="center" vertical="center"/>
    </xf>
    <xf numFmtId="14" fontId="9" fillId="7" borderId="4" xfId="0" applyNumberFormat="1" applyFont="1" applyFill="1" applyBorder="1" applyAlignment="1">
      <alignment horizontal="center" vertical="center"/>
    </xf>
    <xf numFmtId="165" fontId="9" fillId="5" borderId="4" xfId="1" applyFont="1" applyFill="1" applyBorder="1" applyAlignment="1" applyProtection="1">
      <alignment horizontal="center" vertical="center"/>
    </xf>
    <xf numFmtId="14" fontId="9" fillId="7" borderId="4" xfId="0" applyNumberFormat="1" applyFont="1" applyFill="1" applyBorder="1" applyAlignment="1">
      <alignment horizontal="center" vertical="center" wrapText="1"/>
    </xf>
    <xf numFmtId="164" fontId="9" fillId="5" borderId="4" xfId="0" applyNumberFormat="1" applyFont="1" applyFill="1" applyBorder="1" applyAlignment="1">
      <alignment horizontal="center" vertical="center"/>
    </xf>
    <xf numFmtId="165" fontId="9" fillId="8" borderId="4" xfId="1" applyFont="1" applyFill="1" applyBorder="1" applyAlignment="1" applyProtection="1">
      <alignment vertical="center"/>
    </xf>
    <xf numFmtId="0" fontId="13" fillId="0" borderId="1" xfId="0" applyFont="1" applyBorder="1" applyAlignment="1">
      <alignment horizontal="center"/>
    </xf>
    <xf numFmtId="4" fontId="9" fillId="7" borderId="4" xfId="0" applyNumberFormat="1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/>
    </xf>
    <xf numFmtId="17" fontId="9" fillId="8" borderId="4" xfId="0" applyNumberFormat="1" applyFont="1" applyFill="1" applyBorder="1" applyAlignment="1">
      <alignment horizontal="center" vertical="center"/>
    </xf>
    <xf numFmtId="17" fontId="9" fillId="6" borderId="4" xfId="0" applyNumberFormat="1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left" vertical="center"/>
    </xf>
    <xf numFmtId="3" fontId="9" fillId="7" borderId="4" xfId="0" applyNumberFormat="1" applyFont="1" applyFill="1" applyBorder="1" applyAlignment="1">
      <alignment horizontal="center" vertical="center"/>
    </xf>
    <xf numFmtId="17" fontId="9" fillId="8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/>
    </xf>
    <xf numFmtId="0" fontId="9" fillId="5" borderId="16" xfId="0" applyFont="1" applyFill="1" applyBorder="1" applyAlignment="1">
      <alignment horizontal="center" vertical="center"/>
    </xf>
    <xf numFmtId="14" fontId="9" fillId="10" borderId="16" xfId="0" applyNumberFormat="1" applyFont="1" applyFill="1" applyBorder="1" applyAlignment="1">
      <alignment horizontal="center" vertical="center"/>
    </xf>
    <xf numFmtId="165" fontId="9" fillId="5" borderId="16" xfId="1" applyFont="1" applyFill="1" applyBorder="1" applyAlignment="1" applyProtection="1">
      <alignment horizontal="center" vertical="center" wrapText="1"/>
    </xf>
    <xf numFmtId="0" fontId="9" fillId="0" borderId="16" xfId="0" applyFont="1" applyBorder="1" applyAlignment="1">
      <alignment horizontal="center" vertical="center"/>
    </xf>
  </cellXfs>
  <cellStyles count="5">
    <cellStyle name="Moeda" xfId="1" builtinId="4"/>
    <cellStyle name="Moeda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9C3"/>
      <rgbColor rgb="00808080"/>
      <rgbColor rgb="009999FF"/>
      <rgbColor rgb="00993366"/>
      <rgbColor rgb="00FFFFCC"/>
      <rgbColor rgb="00CCFFFF"/>
      <rgbColor rgb="00660066"/>
      <rgbColor rgb="00D99694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abSelected="1" topLeftCell="G1" zoomScaleNormal="100" workbookViewId="0">
      <selection activeCell="P7" sqref="P7"/>
    </sheetView>
  </sheetViews>
  <sheetFormatPr defaultRowHeight="11.25"/>
  <cols>
    <col min="1" max="1" width="16.42578125" style="94" customWidth="1"/>
    <col min="2" max="2" width="47.140625" style="78" bestFit="1" customWidth="1"/>
    <col min="3" max="3" width="20.7109375" style="78" customWidth="1"/>
    <col min="4" max="4" width="68.7109375" style="78" customWidth="1"/>
    <col min="5" max="5" width="24.5703125" style="78" customWidth="1"/>
    <col min="6" max="6" width="27.5703125" style="78" customWidth="1"/>
    <col min="7" max="7" width="15.42578125" style="78" bestFit="1" customWidth="1"/>
    <col min="8" max="8" width="21.85546875" style="94" customWidth="1"/>
    <col min="9" max="9" width="32.42578125" style="94" customWidth="1"/>
    <col min="10" max="10" width="15.42578125" style="94" bestFit="1" customWidth="1"/>
    <col min="11" max="11" width="20.7109375" style="94" customWidth="1"/>
    <col min="12" max="12" width="24.7109375" style="94" customWidth="1"/>
    <col min="13" max="13" width="15.42578125" style="94" bestFit="1" customWidth="1"/>
    <col min="14" max="16384" width="9.140625" style="94"/>
  </cols>
  <sheetData>
    <row r="1" spans="1:14" ht="26.25" customHeight="1">
      <c r="A1" s="99" t="s">
        <v>0</v>
      </c>
      <c r="B1" s="99" t="s">
        <v>1</v>
      </c>
      <c r="C1" s="99" t="s">
        <v>9</v>
      </c>
      <c r="D1" s="99" t="s">
        <v>2</v>
      </c>
      <c r="E1" s="100" t="s">
        <v>261</v>
      </c>
      <c r="F1" s="101" t="s">
        <v>510</v>
      </c>
      <c r="H1" s="96" t="s">
        <v>620</v>
      </c>
      <c r="I1" s="96" t="s">
        <v>619</v>
      </c>
      <c r="J1" s="96" t="s">
        <v>544</v>
      </c>
      <c r="K1" s="96" t="s">
        <v>620</v>
      </c>
      <c r="L1" s="96" t="s">
        <v>621</v>
      </c>
      <c r="M1" s="96" t="s">
        <v>544</v>
      </c>
      <c r="N1" s="122"/>
    </row>
    <row r="2" spans="1:14" ht="23.25" customHeight="1">
      <c r="A2" s="123" t="s">
        <v>516</v>
      </c>
      <c r="B2" s="123" t="s">
        <v>54</v>
      </c>
      <c r="C2" s="123" t="s">
        <v>477</v>
      </c>
      <c r="D2" s="123" t="s">
        <v>55</v>
      </c>
      <c r="E2" s="124">
        <v>43708</v>
      </c>
      <c r="F2" s="125">
        <v>192000</v>
      </c>
      <c r="G2" s="126" t="s">
        <v>514</v>
      </c>
      <c r="H2" s="126" t="s">
        <v>545</v>
      </c>
      <c r="I2" s="126" t="s">
        <v>546</v>
      </c>
      <c r="J2" s="126" t="s">
        <v>547</v>
      </c>
      <c r="K2" s="126" t="s">
        <v>545</v>
      </c>
      <c r="L2" s="126" t="s">
        <v>71</v>
      </c>
      <c r="M2" s="126" t="s">
        <v>72</v>
      </c>
    </row>
    <row r="3" spans="1:14" s="95" customFormat="1" ht="29.25" customHeight="1">
      <c r="A3" s="85" t="s">
        <v>517</v>
      </c>
      <c r="B3" s="83" t="s">
        <v>35</v>
      </c>
      <c r="C3" s="85" t="s">
        <v>39</v>
      </c>
      <c r="D3" s="85" t="s">
        <v>473</v>
      </c>
      <c r="E3" s="85">
        <v>43708</v>
      </c>
      <c r="F3" s="112">
        <v>71146.320000000007</v>
      </c>
      <c r="G3" s="114"/>
      <c r="H3" s="85" t="s">
        <v>548</v>
      </c>
      <c r="I3" s="85" t="s">
        <v>549</v>
      </c>
      <c r="J3" s="85" t="s">
        <v>547</v>
      </c>
      <c r="K3" s="115"/>
      <c r="L3" s="115"/>
      <c r="M3" s="115"/>
    </row>
    <row r="4" spans="1:14" s="77" customFormat="1" ht="25.5" customHeight="1">
      <c r="A4" s="77" t="s">
        <v>518</v>
      </c>
      <c r="B4" s="77" t="s">
        <v>58</v>
      </c>
      <c r="C4" s="77" t="s">
        <v>60</v>
      </c>
      <c r="D4" s="81" t="s">
        <v>59</v>
      </c>
      <c r="E4" s="106">
        <v>43352</v>
      </c>
      <c r="F4" s="82">
        <v>50000</v>
      </c>
      <c r="G4" s="77" t="s">
        <v>514</v>
      </c>
      <c r="H4" s="78" t="s">
        <v>550</v>
      </c>
      <c r="I4" s="78" t="s">
        <v>71</v>
      </c>
      <c r="J4" s="78" t="s">
        <v>551</v>
      </c>
      <c r="K4" s="78" t="s">
        <v>550</v>
      </c>
      <c r="L4" s="78" t="s">
        <v>549</v>
      </c>
      <c r="M4" s="78" t="s">
        <v>547</v>
      </c>
    </row>
    <row r="5" spans="1:14" s="95" customFormat="1" ht="29.25" customHeight="1">
      <c r="A5" s="85" t="s">
        <v>519</v>
      </c>
      <c r="B5" s="83" t="s">
        <v>18</v>
      </c>
      <c r="C5" s="85" t="s">
        <v>31</v>
      </c>
      <c r="D5" s="85" t="s">
        <v>61</v>
      </c>
      <c r="E5" s="107">
        <v>43505</v>
      </c>
      <c r="F5" s="88">
        <v>73036.679999999993</v>
      </c>
      <c r="G5" s="115"/>
      <c r="H5" s="85" t="s">
        <v>552</v>
      </c>
      <c r="I5" s="85" t="s">
        <v>71</v>
      </c>
      <c r="J5" s="85" t="s">
        <v>72</v>
      </c>
      <c r="K5" s="85"/>
      <c r="L5" s="85"/>
      <c r="M5" s="85"/>
    </row>
    <row r="6" spans="1:14" s="95" customFormat="1" ht="25.5" customHeight="1">
      <c r="A6" s="77" t="s">
        <v>520</v>
      </c>
      <c r="B6" s="77" t="s">
        <v>56</v>
      </c>
      <c r="C6" s="77" t="s">
        <v>57</v>
      </c>
      <c r="D6" s="77" t="s">
        <v>62</v>
      </c>
      <c r="E6" s="106">
        <v>43540</v>
      </c>
      <c r="F6" s="82">
        <v>50000</v>
      </c>
      <c r="G6" s="77" t="s">
        <v>514</v>
      </c>
      <c r="H6" s="78" t="s">
        <v>553</v>
      </c>
      <c r="I6" s="78" t="s">
        <v>554</v>
      </c>
      <c r="J6" s="78" t="s">
        <v>555</v>
      </c>
      <c r="K6" s="78" t="s">
        <v>553</v>
      </c>
      <c r="L6" s="78" t="s">
        <v>549</v>
      </c>
      <c r="M6" s="78" t="s">
        <v>547</v>
      </c>
    </row>
    <row r="7" spans="1:14" s="95" customFormat="1" ht="25.5" customHeight="1">
      <c r="A7" s="85" t="s">
        <v>521</v>
      </c>
      <c r="B7" s="83" t="s">
        <v>64</v>
      </c>
      <c r="C7" s="83" t="s">
        <v>66</v>
      </c>
      <c r="D7" s="83" t="s">
        <v>65</v>
      </c>
      <c r="E7" s="107">
        <v>43372</v>
      </c>
      <c r="F7" s="88">
        <v>963234.24</v>
      </c>
      <c r="G7" s="85"/>
      <c r="H7" s="116" t="s">
        <v>556</v>
      </c>
      <c r="I7" s="85" t="s">
        <v>549</v>
      </c>
      <c r="J7" s="85" t="s">
        <v>547</v>
      </c>
      <c r="K7" s="115"/>
      <c r="L7" s="115"/>
      <c r="M7" s="115"/>
    </row>
    <row r="8" spans="1:14" s="95" customFormat="1" ht="22.5" customHeight="1">
      <c r="A8" s="77" t="s">
        <v>522</v>
      </c>
      <c r="B8" s="77" t="s">
        <v>474</v>
      </c>
      <c r="C8" s="77" t="s">
        <v>475</v>
      </c>
      <c r="D8" s="77" t="s">
        <v>53</v>
      </c>
      <c r="E8" s="104">
        <v>43281</v>
      </c>
      <c r="F8" s="80">
        <v>170510.93</v>
      </c>
      <c r="G8" s="77"/>
      <c r="H8" s="117" t="s">
        <v>557</v>
      </c>
      <c r="I8" s="91" t="s">
        <v>622</v>
      </c>
      <c r="J8" s="90" t="s">
        <v>558</v>
      </c>
      <c r="K8" s="117" t="s">
        <v>557</v>
      </c>
      <c r="L8" s="78" t="s">
        <v>324</v>
      </c>
    </row>
    <row r="9" spans="1:14" s="95" customFormat="1" ht="25.5" customHeight="1">
      <c r="A9" s="85" t="s">
        <v>523</v>
      </c>
      <c r="B9" s="83" t="s">
        <v>478</v>
      </c>
      <c r="C9" s="85" t="s">
        <v>479</v>
      </c>
      <c r="D9" s="85" t="s">
        <v>480</v>
      </c>
      <c r="E9" s="107">
        <v>44026</v>
      </c>
      <c r="F9" s="93">
        <v>24000</v>
      </c>
      <c r="G9" s="85"/>
      <c r="H9" s="116" t="s">
        <v>559</v>
      </c>
      <c r="I9" s="85" t="s">
        <v>560</v>
      </c>
      <c r="J9" s="118" t="s">
        <v>561</v>
      </c>
      <c r="K9" s="116" t="s">
        <v>559</v>
      </c>
      <c r="L9" s="116" t="s">
        <v>562</v>
      </c>
      <c r="M9" s="116" t="s">
        <v>563</v>
      </c>
    </row>
    <row r="10" spans="1:14" s="95" customFormat="1" ht="21" customHeight="1">
      <c r="A10" s="77" t="s">
        <v>524</v>
      </c>
      <c r="B10" s="81" t="s">
        <v>489</v>
      </c>
      <c r="C10" s="77" t="s">
        <v>488</v>
      </c>
      <c r="D10" s="77" t="s">
        <v>40</v>
      </c>
      <c r="E10" s="106">
        <v>43415</v>
      </c>
      <c r="F10" s="92">
        <v>28039.040000000001</v>
      </c>
      <c r="G10" s="77" t="s">
        <v>514</v>
      </c>
      <c r="H10" s="78" t="s">
        <v>564</v>
      </c>
      <c r="I10" s="78" t="s">
        <v>565</v>
      </c>
      <c r="J10" s="78" t="s">
        <v>79</v>
      </c>
      <c r="K10" s="78" t="s">
        <v>564</v>
      </c>
      <c r="L10" s="78" t="s">
        <v>546</v>
      </c>
      <c r="M10" s="78" t="s">
        <v>547</v>
      </c>
    </row>
    <row r="11" spans="1:14" s="95" customFormat="1" ht="21" customHeight="1">
      <c r="A11" s="85" t="s">
        <v>525</v>
      </c>
      <c r="B11" s="83" t="s">
        <v>485</v>
      </c>
      <c r="C11" s="85" t="s">
        <v>487</v>
      </c>
      <c r="D11" s="85" t="s">
        <v>486</v>
      </c>
      <c r="E11" s="108">
        <v>44112</v>
      </c>
      <c r="F11" s="89">
        <v>15000</v>
      </c>
      <c r="G11" s="85" t="s">
        <v>514</v>
      </c>
      <c r="H11" s="85" t="s">
        <v>623</v>
      </c>
      <c r="I11" s="85" t="s">
        <v>566</v>
      </c>
      <c r="J11" s="85" t="s">
        <v>567</v>
      </c>
      <c r="K11" s="85" t="s">
        <v>568</v>
      </c>
      <c r="L11" s="85" t="s">
        <v>569</v>
      </c>
      <c r="M11" s="85" t="s">
        <v>558</v>
      </c>
    </row>
    <row r="12" spans="1:14" s="95" customFormat="1" ht="17.25" customHeight="1">
      <c r="A12" s="77" t="s">
        <v>526</v>
      </c>
      <c r="B12" s="77" t="s">
        <v>493</v>
      </c>
      <c r="C12" s="77" t="s">
        <v>492</v>
      </c>
      <c r="D12" s="77" t="s">
        <v>28</v>
      </c>
      <c r="E12" s="106">
        <v>43293</v>
      </c>
      <c r="F12" s="92">
        <v>38299.99</v>
      </c>
      <c r="G12" s="77"/>
      <c r="H12" s="78" t="s">
        <v>570</v>
      </c>
      <c r="I12" s="78" t="s">
        <v>571</v>
      </c>
      <c r="J12" s="78" t="s">
        <v>572</v>
      </c>
      <c r="K12" s="78" t="s">
        <v>570</v>
      </c>
      <c r="L12" s="78" t="s">
        <v>573</v>
      </c>
      <c r="M12" s="78" t="s">
        <v>574</v>
      </c>
    </row>
    <row r="13" spans="1:14" s="95" customFormat="1" ht="14.25" customHeight="1">
      <c r="A13" s="85" t="s">
        <v>527</v>
      </c>
      <c r="B13" s="87" t="s">
        <v>35</v>
      </c>
      <c r="C13" s="89" t="s">
        <v>39</v>
      </c>
      <c r="D13" s="86" t="s">
        <v>497</v>
      </c>
      <c r="E13" s="107">
        <v>43373</v>
      </c>
      <c r="F13" s="89">
        <v>327450.84000000003</v>
      </c>
      <c r="G13" s="115"/>
      <c r="H13" s="85" t="s">
        <v>575</v>
      </c>
      <c r="I13" s="85" t="s">
        <v>576</v>
      </c>
      <c r="J13" s="118" t="s">
        <v>577</v>
      </c>
      <c r="K13" s="85" t="s">
        <v>575</v>
      </c>
      <c r="L13" s="85" t="s">
        <v>578</v>
      </c>
      <c r="M13" s="85" t="s">
        <v>579</v>
      </c>
    </row>
    <row r="14" spans="1:14" s="95" customFormat="1" ht="24" customHeight="1">
      <c r="A14" s="81" t="s">
        <v>528</v>
      </c>
      <c r="B14" s="81" t="s">
        <v>472</v>
      </c>
      <c r="C14" s="77" t="s">
        <v>31</v>
      </c>
      <c r="D14" s="81" t="s">
        <v>496</v>
      </c>
      <c r="E14" s="106">
        <v>43404</v>
      </c>
      <c r="F14" s="92">
        <v>142345.07999999999</v>
      </c>
      <c r="H14" s="78" t="s">
        <v>580</v>
      </c>
      <c r="I14" s="78" t="s">
        <v>71</v>
      </c>
      <c r="J14" s="78" t="s">
        <v>72</v>
      </c>
      <c r="K14" s="78" t="s">
        <v>580</v>
      </c>
      <c r="L14" s="78" t="s">
        <v>549</v>
      </c>
      <c r="M14" s="78" t="s">
        <v>547</v>
      </c>
    </row>
    <row r="15" spans="1:14" ht="22.5" customHeight="1">
      <c r="A15" s="85" t="s">
        <v>529</v>
      </c>
      <c r="B15" s="87" t="s">
        <v>35</v>
      </c>
      <c r="C15" s="84" t="s">
        <v>39</v>
      </c>
      <c r="D15" s="83" t="s">
        <v>512</v>
      </c>
      <c r="E15" s="107">
        <v>43293</v>
      </c>
      <c r="F15" s="89">
        <v>37370.160000000003</v>
      </c>
      <c r="G15" s="85"/>
      <c r="H15" s="85" t="s">
        <v>581</v>
      </c>
      <c r="I15" s="85" t="s">
        <v>582</v>
      </c>
      <c r="J15" s="85" t="s">
        <v>583</v>
      </c>
      <c r="K15" s="85" t="s">
        <v>581</v>
      </c>
      <c r="L15" s="85" t="s">
        <v>74</v>
      </c>
      <c r="M15" s="119" t="s">
        <v>75</v>
      </c>
    </row>
    <row r="16" spans="1:14" s="95" customFormat="1" ht="22.5">
      <c r="A16" s="77" t="s">
        <v>530</v>
      </c>
      <c r="B16" s="81" t="s">
        <v>476</v>
      </c>
      <c r="C16" s="77" t="s">
        <v>481</v>
      </c>
      <c r="D16" s="81" t="s">
        <v>513</v>
      </c>
      <c r="E16" s="106">
        <v>43283</v>
      </c>
      <c r="F16" s="80">
        <v>7020</v>
      </c>
      <c r="G16" s="77"/>
      <c r="H16" s="117" t="s">
        <v>584</v>
      </c>
      <c r="I16" s="117" t="s">
        <v>585</v>
      </c>
      <c r="J16" s="117" t="s">
        <v>586</v>
      </c>
      <c r="K16" s="117" t="s">
        <v>584</v>
      </c>
      <c r="L16" s="78" t="s">
        <v>587</v>
      </c>
      <c r="M16" s="78" t="s">
        <v>588</v>
      </c>
    </row>
    <row r="17" spans="1:13" ht="14.25" customHeight="1">
      <c r="A17" s="85" t="s">
        <v>531</v>
      </c>
      <c r="B17" s="87" t="s">
        <v>35</v>
      </c>
      <c r="C17" s="84" t="s">
        <v>39</v>
      </c>
      <c r="D17" s="83" t="s">
        <v>498</v>
      </c>
      <c r="E17" s="102">
        <v>43312</v>
      </c>
      <c r="F17" s="89">
        <v>114171.84</v>
      </c>
      <c r="G17" s="85"/>
      <c r="H17" s="116" t="s">
        <v>589</v>
      </c>
      <c r="I17" s="116" t="s">
        <v>590</v>
      </c>
      <c r="J17" s="118" t="s">
        <v>591</v>
      </c>
      <c r="K17" s="116" t="s">
        <v>589</v>
      </c>
      <c r="L17" s="85" t="s">
        <v>592</v>
      </c>
      <c r="M17" s="85" t="s">
        <v>593</v>
      </c>
    </row>
    <row r="18" spans="1:13" ht="25.5" customHeight="1">
      <c r="A18" s="77" t="s">
        <v>532</v>
      </c>
      <c r="B18" s="77" t="s">
        <v>482</v>
      </c>
      <c r="C18" s="77" t="s">
        <v>483</v>
      </c>
      <c r="D18" s="81" t="s">
        <v>484</v>
      </c>
      <c r="E18" s="103">
        <v>43297</v>
      </c>
      <c r="F18" s="80">
        <v>30000</v>
      </c>
      <c r="G18" s="78" t="s">
        <v>514</v>
      </c>
      <c r="H18" s="117" t="s">
        <v>624</v>
      </c>
      <c r="I18" s="78" t="s">
        <v>554</v>
      </c>
      <c r="J18" s="78" t="s">
        <v>555</v>
      </c>
      <c r="K18" s="117" t="s">
        <v>624</v>
      </c>
      <c r="L18" s="94" t="s">
        <v>625</v>
      </c>
    </row>
    <row r="19" spans="1:13" ht="15.75" customHeight="1">
      <c r="A19" s="85" t="s">
        <v>533</v>
      </c>
      <c r="B19" s="87" t="s">
        <v>35</v>
      </c>
      <c r="C19" s="83" t="s">
        <v>39</v>
      </c>
      <c r="D19" s="83" t="s">
        <v>499</v>
      </c>
      <c r="E19" s="108">
        <v>43373</v>
      </c>
      <c r="F19" s="88">
        <v>428442</v>
      </c>
      <c r="G19" s="85"/>
      <c r="H19" s="85" t="s">
        <v>594</v>
      </c>
      <c r="I19" s="85" t="s">
        <v>595</v>
      </c>
      <c r="J19" s="85" t="s">
        <v>596</v>
      </c>
      <c r="K19" s="85" t="s">
        <v>594</v>
      </c>
      <c r="L19" s="85" t="s">
        <v>592</v>
      </c>
      <c r="M19" s="85" t="s">
        <v>593</v>
      </c>
    </row>
    <row r="20" spans="1:13" ht="33.75">
      <c r="A20" s="77" t="s">
        <v>534</v>
      </c>
      <c r="B20" s="91" t="s">
        <v>501</v>
      </c>
      <c r="C20" s="77" t="s">
        <v>503</v>
      </c>
      <c r="D20" s="81" t="s">
        <v>502</v>
      </c>
      <c r="E20" s="104">
        <v>43354</v>
      </c>
      <c r="F20" s="79">
        <v>5000</v>
      </c>
      <c r="G20" s="78" t="s">
        <v>514</v>
      </c>
      <c r="H20" s="78" t="s">
        <v>626</v>
      </c>
      <c r="I20" s="78" t="s">
        <v>549</v>
      </c>
      <c r="J20" s="78" t="s">
        <v>547</v>
      </c>
    </row>
    <row r="21" spans="1:13" ht="29.25" customHeight="1">
      <c r="A21" s="85" t="s">
        <v>536</v>
      </c>
      <c r="B21" s="85" t="s">
        <v>494</v>
      </c>
      <c r="C21" s="83" t="s">
        <v>495</v>
      </c>
      <c r="D21" s="83" t="s">
        <v>504</v>
      </c>
      <c r="E21" s="110" t="s">
        <v>515</v>
      </c>
      <c r="F21" s="88">
        <v>1481228.61</v>
      </c>
      <c r="G21" s="85"/>
      <c r="H21" s="120" t="s">
        <v>597</v>
      </c>
      <c r="I21" s="83" t="s">
        <v>598</v>
      </c>
      <c r="J21" s="118" t="s">
        <v>599</v>
      </c>
      <c r="K21" s="118" t="s">
        <v>600</v>
      </c>
      <c r="L21" s="85" t="s">
        <v>601</v>
      </c>
      <c r="M21" s="118" t="s">
        <v>602</v>
      </c>
    </row>
    <row r="22" spans="1:13" ht="32.25" customHeight="1">
      <c r="A22" s="77" t="s">
        <v>537</v>
      </c>
      <c r="B22" s="109" t="s">
        <v>505</v>
      </c>
      <c r="C22" s="77" t="s">
        <v>506</v>
      </c>
      <c r="D22" s="82" t="s">
        <v>511</v>
      </c>
      <c r="E22" s="111">
        <v>43434</v>
      </c>
      <c r="F22" s="82">
        <v>10000</v>
      </c>
      <c r="G22" s="78" t="s">
        <v>514</v>
      </c>
      <c r="H22" s="117" t="s">
        <v>603</v>
      </c>
      <c r="I22" s="121" t="s">
        <v>604</v>
      </c>
      <c r="J22" s="121" t="s">
        <v>605</v>
      </c>
      <c r="K22" s="117" t="s">
        <v>603</v>
      </c>
      <c r="L22" s="91" t="s">
        <v>606</v>
      </c>
      <c r="M22" s="90" t="s">
        <v>607</v>
      </c>
    </row>
    <row r="23" spans="1:13" ht="46.5" customHeight="1">
      <c r="A23" s="85" t="s">
        <v>538</v>
      </c>
      <c r="B23" s="89" t="s">
        <v>507</v>
      </c>
      <c r="C23" s="85" t="s">
        <v>509</v>
      </c>
      <c r="D23" s="83" t="s">
        <v>508</v>
      </c>
      <c r="E23" s="105">
        <v>43483</v>
      </c>
      <c r="F23" s="88">
        <v>151503</v>
      </c>
      <c r="G23" s="85" t="s">
        <v>514</v>
      </c>
      <c r="H23" s="85" t="s">
        <v>610</v>
      </c>
      <c r="I23" s="83" t="s">
        <v>608</v>
      </c>
      <c r="J23" s="83" t="s">
        <v>609</v>
      </c>
      <c r="K23" s="85" t="s">
        <v>610</v>
      </c>
      <c r="L23" s="85" t="s">
        <v>71</v>
      </c>
      <c r="M23" s="85" t="s">
        <v>72</v>
      </c>
    </row>
    <row r="24" spans="1:13" ht="24.75" customHeight="1">
      <c r="A24" s="90" t="s">
        <v>540</v>
      </c>
      <c r="B24" s="90" t="s">
        <v>490</v>
      </c>
      <c r="C24" s="90" t="s">
        <v>491</v>
      </c>
      <c r="D24" s="91" t="s">
        <v>63</v>
      </c>
      <c r="E24" s="106">
        <v>43524</v>
      </c>
      <c r="F24" s="80">
        <v>19100</v>
      </c>
      <c r="H24" s="78" t="s">
        <v>611</v>
      </c>
      <c r="I24" s="90" t="s">
        <v>571</v>
      </c>
      <c r="J24" s="90" t="s">
        <v>572</v>
      </c>
      <c r="K24" s="78" t="s">
        <v>611</v>
      </c>
      <c r="L24" s="91" t="s">
        <v>606</v>
      </c>
      <c r="M24" s="90" t="s">
        <v>607</v>
      </c>
    </row>
    <row r="25" spans="1:13" s="95" customFormat="1" ht="24.75" customHeight="1">
      <c r="A25" s="85" t="s">
        <v>535</v>
      </c>
      <c r="B25" s="87" t="s">
        <v>35</v>
      </c>
      <c r="C25" s="83" t="s">
        <v>39</v>
      </c>
      <c r="D25" s="83" t="s">
        <v>500</v>
      </c>
      <c r="E25" s="105">
        <v>43524</v>
      </c>
      <c r="F25" s="88">
        <v>897204.36</v>
      </c>
      <c r="G25" s="88"/>
      <c r="H25" s="85" t="s">
        <v>612</v>
      </c>
      <c r="I25" s="83" t="s">
        <v>613</v>
      </c>
      <c r="J25" s="83" t="s">
        <v>614</v>
      </c>
      <c r="K25" s="85" t="s">
        <v>612</v>
      </c>
      <c r="L25" s="85" t="s">
        <v>546</v>
      </c>
      <c r="M25" s="85" t="s">
        <v>547</v>
      </c>
    </row>
    <row r="26" spans="1:13" s="95" customFormat="1" ht="33.75">
      <c r="A26" s="77" t="s">
        <v>539</v>
      </c>
      <c r="B26" s="77" t="s">
        <v>541</v>
      </c>
      <c r="C26" s="90" t="s">
        <v>543</v>
      </c>
      <c r="D26" s="81" t="s">
        <v>542</v>
      </c>
      <c r="E26" s="104">
        <v>43525</v>
      </c>
      <c r="G26" s="77"/>
      <c r="H26" s="78" t="s">
        <v>615</v>
      </c>
      <c r="I26" s="121" t="s">
        <v>616</v>
      </c>
      <c r="J26" s="78" t="s">
        <v>617</v>
      </c>
      <c r="K26" s="78" t="s">
        <v>615</v>
      </c>
      <c r="L26" s="78" t="s">
        <v>618</v>
      </c>
      <c r="M26" s="78" t="s">
        <v>561</v>
      </c>
    </row>
    <row r="27" spans="1:13" s="98" customFormat="1" ht="13.5" customHeight="1">
      <c r="B27" s="96"/>
      <c r="C27" s="96"/>
      <c r="D27" s="96"/>
      <c r="E27" s="96"/>
      <c r="F27" s="97"/>
      <c r="G27" s="96"/>
    </row>
  </sheetData>
  <printOptions horizontalCentered="1" verticalCentered="1"/>
  <pageMargins left="0" right="0" top="0" bottom="0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34"/>
  <sheetViews>
    <sheetView workbookViewId="0">
      <pane ySplit="1"/>
      <selection activeCell="A8" sqref="A8"/>
      <selection pane="bottomLeft"/>
    </sheetView>
  </sheetViews>
  <sheetFormatPr defaultColWidth="8.85546875" defaultRowHeight="12.75"/>
  <cols>
    <col min="1" max="1" width="19.140625" customWidth="1"/>
    <col min="2" max="2" width="10.85546875" customWidth="1"/>
    <col min="3" max="3" width="10.7109375" customWidth="1"/>
    <col min="6" max="6" width="17.5703125" customWidth="1"/>
    <col min="7" max="7" width="12.140625" customWidth="1"/>
    <col min="8" max="8" width="11" customWidth="1"/>
  </cols>
  <sheetData>
    <row r="1" spans="1:33" s="6" customFormat="1" ht="19.5" customHeight="1">
      <c r="A1" s="17" t="s">
        <v>0</v>
      </c>
      <c r="B1" s="18" t="s">
        <v>4</v>
      </c>
      <c r="C1" s="18" t="s">
        <v>82</v>
      </c>
      <c r="D1" s="19" t="s">
        <v>83</v>
      </c>
      <c r="E1" s="19" t="s">
        <v>84</v>
      </c>
      <c r="F1" s="20" t="s">
        <v>5</v>
      </c>
      <c r="G1" s="20" t="s">
        <v>1</v>
      </c>
      <c r="H1" s="21" t="s">
        <v>85</v>
      </c>
      <c r="I1" s="21" t="s">
        <v>6</v>
      </c>
      <c r="J1" s="21" t="s">
        <v>7</v>
      </c>
      <c r="K1" s="21" t="s">
        <v>8</v>
      </c>
      <c r="L1" s="20"/>
      <c r="M1" s="113" t="s">
        <v>3</v>
      </c>
      <c r="N1" s="113"/>
      <c r="O1" s="22" t="s">
        <v>2</v>
      </c>
      <c r="P1" s="3" t="s">
        <v>10</v>
      </c>
      <c r="Q1" s="3" t="s">
        <v>11</v>
      </c>
      <c r="R1" s="4" t="s">
        <v>12</v>
      </c>
      <c r="S1" s="5" t="s">
        <v>13</v>
      </c>
      <c r="T1" s="23" t="s">
        <v>86</v>
      </c>
      <c r="U1" s="24" t="s">
        <v>87</v>
      </c>
      <c r="V1" s="25" t="s">
        <v>88</v>
      </c>
      <c r="W1" s="25" t="s">
        <v>87</v>
      </c>
      <c r="X1" s="24" t="s">
        <v>89</v>
      </c>
      <c r="Y1" s="24" t="s">
        <v>87</v>
      </c>
      <c r="Z1" s="26" t="s">
        <v>90</v>
      </c>
      <c r="AA1" s="26" t="s">
        <v>87</v>
      </c>
      <c r="AB1" s="24" t="s">
        <v>91</v>
      </c>
      <c r="AC1" s="27" t="s">
        <v>87</v>
      </c>
      <c r="AD1" s="28" t="s">
        <v>92</v>
      </c>
      <c r="AE1" s="28" t="s">
        <v>87</v>
      </c>
      <c r="AF1" s="28" t="s">
        <v>93</v>
      </c>
      <c r="AG1" s="28" t="s">
        <v>94</v>
      </c>
    </row>
    <row r="2" spans="1:33" s="37" customFormat="1" ht="22.5">
      <c r="A2" s="29" t="s">
        <v>95</v>
      </c>
      <c r="B2" s="30" t="s">
        <v>96</v>
      </c>
      <c r="C2" s="31">
        <v>2011800058</v>
      </c>
      <c r="D2" s="32">
        <v>27060</v>
      </c>
      <c r="E2" s="33" t="s">
        <v>97</v>
      </c>
      <c r="F2" s="31" t="s">
        <v>98</v>
      </c>
      <c r="G2" s="30" t="s">
        <v>99</v>
      </c>
      <c r="H2" s="34"/>
      <c r="I2" s="34"/>
      <c r="J2" s="34"/>
      <c r="K2" s="34"/>
      <c r="L2" s="31"/>
      <c r="M2" s="35">
        <v>40714</v>
      </c>
      <c r="N2" s="35">
        <v>40908</v>
      </c>
      <c r="O2" s="31" t="s">
        <v>100</v>
      </c>
      <c r="P2" s="34"/>
      <c r="Q2" s="34"/>
      <c r="R2" s="34"/>
      <c r="S2" s="34"/>
      <c r="T2" s="31"/>
      <c r="U2" s="31"/>
      <c r="V2" s="31"/>
      <c r="W2" s="31"/>
      <c r="X2" s="31"/>
      <c r="Y2" s="31"/>
      <c r="Z2" s="31"/>
      <c r="AA2" s="31"/>
      <c r="AB2" s="31"/>
      <c r="AC2" s="31"/>
      <c r="AD2" s="36"/>
      <c r="AE2" s="36"/>
      <c r="AF2" s="36"/>
      <c r="AG2" s="36"/>
    </row>
    <row r="3" spans="1:33" s="2" customFormat="1" ht="33.75">
      <c r="A3" s="16" t="s">
        <v>101</v>
      </c>
      <c r="B3" s="38" t="s">
        <v>102</v>
      </c>
      <c r="C3" s="15" t="s">
        <v>103</v>
      </c>
      <c r="D3" s="39">
        <v>3400</v>
      </c>
      <c r="E3" s="40" t="s">
        <v>97</v>
      </c>
      <c r="F3" s="15" t="s">
        <v>104</v>
      </c>
      <c r="G3" s="38" t="s">
        <v>105</v>
      </c>
      <c r="H3" s="7"/>
      <c r="I3" s="7"/>
      <c r="J3" s="7"/>
      <c r="K3" s="7"/>
      <c r="L3" s="15" t="s">
        <v>106</v>
      </c>
      <c r="M3" s="41">
        <v>40737</v>
      </c>
      <c r="N3" s="41">
        <v>40908</v>
      </c>
      <c r="O3" s="15" t="s">
        <v>107</v>
      </c>
      <c r="P3" s="7"/>
      <c r="Q3" s="7"/>
      <c r="R3" s="7"/>
      <c r="S3" s="7"/>
      <c r="T3" s="15"/>
      <c r="U3" s="15"/>
      <c r="V3" s="15"/>
      <c r="W3" s="15"/>
      <c r="X3" s="15"/>
      <c r="Y3" s="15"/>
      <c r="Z3" s="15"/>
      <c r="AA3" s="15"/>
      <c r="AB3" s="15"/>
      <c r="AC3" s="15"/>
      <c r="AD3" s="42"/>
      <c r="AE3" s="42"/>
      <c r="AF3" s="42"/>
      <c r="AG3" s="42"/>
    </row>
    <row r="4" spans="1:33" s="2" customFormat="1" ht="33.75">
      <c r="A4" s="16" t="s">
        <v>108</v>
      </c>
      <c r="B4" s="38" t="s">
        <v>109</v>
      </c>
      <c r="C4" s="15" t="s">
        <v>110</v>
      </c>
      <c r="D4" s="39">
        <v>8143</v>
      </c>
      <c r="E4" s="40" t="s">
        <v>97</v>
      </c>
      <c r="F4" s="15" t="s">
        <v>104</v>
      </c>
      <c r="G4" s="38" t="s">
        <v>111</v>
      </c>
      <c r="H4" s="7"/>
      <c r="I4" s="7"/>
      <c r="J4" s="7"/>
      <c r="K4" s="7"/>
      <c r="L4" s="15" t="s">
        <v>112</v>
      </c>
      <c r="M4" s="41">
        <v>40737</v>
      </c>
      <c r="N4" s="41">
        <v>40908</v>
      </c>
      <c r="O4" s="15" t="s">
        <v>107</v>
      </c>
      <c r="P4" s="7"/>
      <c r="Q4" s="7"/>
      <c r="R4" s="7"/>
      <c r="S4" s="7"/>
      <c r="T4" s="15"/>
      <c r="U4" s="15"/>
      <c r="V4" s="15"/>
      <c r="W4" s="15"/>
      <c r="X4" s="15"/>
      <c r="Y4" s="15"/>
      <c r="Z4" s="15"/>
      <c r="AA4" s="15"/>
      <c r="AB4" s="15"/>
      <c r="AC4" s="15"/>
      <c r="AD4" s="42"/>
      <c r="AE4" s="42"/>
      <c r="AF4" s="42"/>
      <c r="AG4" s="42"/>
    </row>
    <row r="5" spans="1:33" s="2" customFormat="1" ht="22.5">
      <c r="A5" s="16" t="s">
        <v>113</v>
      </c>
      <c r="B5" s="38" t="s">
        <v>114</v>
      </c>
      <c r="C5" s="15" t="s">
        <v>115</v>
      </c>
      <c r="D5" s="39">
        <v>73905</v>
      </c>
      <c r="E5" s="40" t="s">
        <v>97</v>
      </c>
      <c r="F5" s="15" t="s">
        <v>116</v>
      </c>
      <c r="G5" s="38" t="s">
        <v>117</v>
      </c>
      <c r="H5" s="7"/>
      <c r="I5" s="7"/>
      <c r="J5" s="7"/>
      <c r="K5" s="7"/>
      <c r="L5" s="15" t="s">
        <v>118</v>
      </c>
      <c r="M5" s="41">
        <v>40757</v>
      </c>
      <c r="N5" s="41">
        <v>40908</v>
      </c>
      <c r="O5" s="15" t="s">
        <v>119</v>
      </c>
      <c r="P5" s="7"/>
      <c r="Q5" s="7"/>
      <c r="R5" s="7"/>
      <c r="S5" s="7"/>
      <c r="T5" s="15"/>
      <c r="U5" s="15"/>
      <c r="V5" s="15"/>
      <c r="W5" s="15"/>
      <c r="X5" s="15"/>
      <c r="Y5" s="15"/>
      <c r="Z5" s="15"/>
      <c r="AA5" s="15"/>
      <c r="AB5" s="15"/>
      <c r="AC5" s="15"/>
      <c r="AD5" s="42"/>
      <c r="AE5" s="42"/>
      <c r="AF5" s="42"/>
      <c r="AG5" s="42"/>
    </row>
    <row r="6" spans="1:33" s="2" customFormat="1" ht="22.5">
      <c r="A6" s="16" t="s">
        <v>120</v>
      </c>
      <c r="B6" s="38" t="s">
        <v>114</v>
      </c>
      <c r="C6" s="15" t="s">
        <v>121</v>
      </c>
      <c r="D6" s="39">
        <v>1470</v>
      </c>
      <c r="E6" s="40" t="s">
        <v>97</v>
      </c>
      <c r="F6" s="15" t="s">
        <v>116</v>
      </c>
      <c r="G6" s="38" t="s">
        <v>122</v>
      </c>
      <c r="H6" s="7"/>
      <c r="I6" s="7"/>
      <c r="J6" s="7"/>
      <c r="K6" s="7"/>
      <c r="L6" s="15" t="s">
        <v>123</v>
      </c>
      <c r="M6" s="41">
        <v>40757</v>
      </c>
      <c r="N6" s="41">
        <v>40908</v>
      </c>
      <c r="O6" s="15" t="s">
        <v>119</v>
      </c>
      <c r="P6" s="7"/>
      <c r="Q6" s="7"/>
      <c r="R6" s="7"/>
      <c r="S6" s="7"/>
      <c r="T6" s="15"/>
      <c r="U6" s="15"/>
      <c r="V6" s="15"/>
      <c r="W6" s="15"/>
      <c r="X6" s="15"/>
      <c r="Y6" s="15"/>
      <c r="Z6" s="15"/>
      <c r="AA6" s="15"/>
      <c r="AB6" s="15"/>
      <c r="AC6" s="15"/>
      <c r="AD6" s="42"/>
      <c r="AE6" s="42"/>
      <c r="AF6" s="42"/>
      <c r="AG6" s="42"/>
    </row>
    <row r="7" spans="1:33" s="2" customFormat="1" ht="22.5">
      <c r="A7" s="16" t="s">
        <v>124</v>
      </c>
      <c r="B7" s="38" t="s">
        <v>125</v>
      </c>
      <c r="C7" s="15" t="s">
        <v>126</v>
      </c>
      <c r="D7" s="39">
        <v>134535.6</v>
      </c>
      <c r="E7" s="40" t="s">
        <v>97</v>
      </c>
      <c r="F7" s="15" t="s">
        <v>116</v>
      </c>
      <c r="G7" s="38" t="s">
        <v>127</v>
      </c>
      <c r="H7" s="7"/>
      <c r="I7" s="7"/>
      <c r="J7" s="7"/>
      <c r="K7" s="7"/>
      <c r="L7" s="15" t="s">
        <v>128</v>
      </c>
      <c r="M7" s="41">
        <v>40757</v>
      </c>
      <c r="N7" s="41">
        <v>40908</v>
      </c>
      <c r="O7" s="15" t="s">
        <v>119</v>
      </c>
      <c r="P7" s="7"/>
      <c r="Q7" s="7"/>
      <c r="R7" s="7"/>
      <c r="S7" s="7"/>
      <c r="T7" s="15"/>
      <c r="U7" s="15"/>
      <c r="V7" s="15"/>
      <c r="W7" s="15"/>
      <c r="X7" s="15"/>
      <c r="Y7" s="15"/>
      <c r="Z7" s="15"/>
      <c r="AA7" s="15"/>
      <c r="AB7" s="15"/>
      <c r="AC7" s="15"/>
      <c r="AD7" s="42"/>
      <c r="AE7" s="42"/>
      <c r="AF7" s="42"/>
      <c r="AG7" s="42"/>
    </row>
    <row r="8" spans="1:33" s="2" customFormat="1" ht="33.75">
      <c r="A8" s="16" t="s">
        <v>129</v>
      </c>
      <c r="B8" s="38" t="s">
        <v>130</v>
      </c>
      <c r="C8" s="15"/>
      <c r="D8" s="39">
        <v>1283.97</v>
      </c>
      <c r="E8" s="40" t="s">
        <v>97</v>
      </c>
      <c r="F8" s="15" t="s">
        <v>131</v>
      </c>
      <c r="G8" s="38" t="s">
        <v>132</v>
      </c>
      <c r="H8" s="7"/>
      <c r="I8" s="7"/>
      <c r="J8" s="7"/>
      <c r="K8" s="7"/>
      <c r="L8" s="15" t="s">
        <v>133</v>
      </c>
      <c r="M8" s="15" t="s">
        <v>134</v>
      </c>
      <c r="N8" s="15"/>
      <c r="O8" s="15" t="s">
        <v>135</v>
      </c>
      <c r="P8" s="7"/>
      <c r="Q8" s="7"/>
      <c r="R8" s="7"/>
      <c r="S8" s="7"/>
      <c r="T8" s="15"/>
      <c r="U8" s="15"/>
      <c r="V8" s="15"/>
      <c r="W8" s="15"/>
      <c r="X8" s="15"/>
      <c r="Y8" s="15"/>
      <c r="Z8" s="15"/>
      <c r="AA8" s="15"/>
      <c r="AB8" s="15"/>
      <c r="AC8" s="15"/>
      <c r="AD8" s="42"/>
      <c r="AE8" s="42"/>
      <c r="AF8" s="42"/>
      <c r="AG8" s="42"/>
    </row>
    <row r="9" spans="1:33" s="2" customFormat="1" ht="33.75">
      <c r="A9" s="16" t="s">
        <v>136</v>
      </c>
      <c r="B9" s="38" t="s">
        <v>137</v>
      </c>
      <c r="C9" s="15" t="s">
        <v>138</v>
      </c>
      <c r="D9" s="39">
        <v>3055</v>
      </c>
      <c r="E9" s="40" t="s">
        <v>97</v>
      </c>
      <c r="F9" s="15" t="s">
        <v>139</v>
      </c>
      <c r="G9" s="38" t="s">
        <v>140</v>
      </c>
      <c r="H9" s="7"/>
      <c r="I9" s="7"/>
      <c r="J9" s="7"/>
      <c r="K9" s="7"/>
      <c r="L9" s="43" t="s">
        <v>141</v>
      </c>
      <c r="M9" s="15" t="s">
        <v>134</v>
      </c>
      <c r="N9" s="15"/>
      <c r="O9" s="15" t="s">
        <v>142</v>
      </c>
      <c r="P9" s="7"/>
      <c r="Q9" s="7"/>
      <c r="R9" s="7"/>
      <c r="S9" s="7"/>
      <c r="T9" s="15"/>
      <c r="U9" s="15"/>
      <c r="V9" s="15"/>
      <c r="W9" s="15"/>
      <c r="X9" s="15"/>
      <c r="Y9" s="15"/>
      <c r="Z9" s="15"/>
      <c r="AA9" s="15"/>
      <c r="AB9" s="15"/>
      <c r="AC9" s="15"/>
      <c r="AD9" s="42"/>
      <c r="AE9" s="42"/>
      <c r="AF9" s="42"/>
      <c r="AG9" s="42"/>
    </row>
    <row r="10" spans="1:33" s="2" customFormat="1" ht="45">
      <c r="A10" s="16" t="s">
        <v>129</v>
      </c>
      <c r="B10" s="38" t="s">
        <v>143</v>
      </c>
      <c r="C10" s="15" t="s">
        <v>144</v>
      </c>
      <c r="D10" s="39">
        <v>4970</v>
      </c>
      <c r="E10" s="40" t="s">
        <v>97</v>
      </c>
      <c r="F10" s="15" t="s">
        <v>131</v>
      </c>
      <c r="G10" s="38" t="s">
        <v>145</v>
      </c>
      <c r="H10" s="7"/>
      <c r="I10" s="7"/>
      <c r="J10" s="7"/>
      <c r="K10" s="7"/>
      <c r="L10" s="15" t="s">
        <v>146</v>
      </c>
      <c r="M10" s="15" t="s">
        <v>134</v>
      </c>
      <c r="N10" s="15"/>
      <c r="O10" s="15" t="s">
        <v>147</v>
      </c>
      <c r="P10" s="7"/>
      <c r="Q10" s="7"/>
      <c r="R10" s="7"/>
      <c r="S10" s="7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42"/>
      <c r="AE10" s="42"/>
      <c r="AF10" s="42"/>
      <c r="AG10" s="42"/>
    </row>
    <row r="11" spans="1:33" s="2" customFormat="1" ht="33.75">
      <c r="A11" s="16" t="s">
        <v>129</v>
      </c>
      <c r="B11" s="38" t="s">
        <v>148</v>
      </c>
      <c r="C11" s="15"/>
      <c r="D11" s="39">
        <v>2538.2800000000002</v>
      </c>
      <c r="E11" s="40" t="s">
        <v>97</v>
      </c>
      <c r="F11" s="15" t="s">
        <v>131</v>
      </c>
      <c r="G11" s="38" t="s">
        <v>149</v>
      </c>
      <c r="H11" s="7"/>
      <c r="I11" s="7"/>
      <c r="J11" s="7"/>
      <c r="K11" s="7"/>
      <c r="L11" s="43" t="s">
        <v>150</v>
      </c>
      <c r="M11" s="15" t="s">
        <v>134</v>
      </c>
      <c r="N11" s="15"/>
      <c r="O11" s="15" t="s">
        <v>135</v>
      </c>
      <c r="P11" s="7"/>
      <c r="Q11" s="7"/>
      <c r="R11" s="7"/>
      <c r="S11" s="7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42"/>
      <c r="AE11" s="42"/>
      <c r="AF11" s="42"/>
      <c r="AG11" s="42"/>
    </row>
    <row r="12" spans="1:33" s="2" customFormat="1" ht="33.75">
      <c r="A12" s="16" t="s">
        <v>151</v>
      </c>
      <c r="B12" s="38" t="s">
        <v>152</v>
      </c>
      <c r="C12" s="15" t="s">
        <v>153</v>
      </c>
      <c r="D12" s="39">
        <v>5140.1000000000004</v>
      </c>
      <c r="E12" s="40" t="s">
        <v>97</v>
      </c>
      <c r="F12" s="15" t="s">
        <v>154</v>
      </c>
      <c r="G12" s="38" t="s">
        <v>155</v>
      </c>
      <c r="H12" s="7"/>
      <c r="I12" s="7"/>
      <c r="J12" s="7"/>
      <c r="K12" s="7"/>
      <c r="L12" s="15" t="s">
        <v>156</v>
      </c>
      <c r="M12" s="15" t="s">
        <v>157</v>
      </c>
      <c r="N12" s="15"/>
      <c r="O12" s="15" t="s">
        <v>142</v>
      </c>
      <c r="P12" s="7"/>
      <c r="Q12" s="7"/>
      <c r="R12" s="7"/>
      <c r="S12" s="7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43"/>
      <c r="AE12" s="43"/>
      <c r="AF12" s="43"/>
      <c r="AG12" s="43"/>
    </row>
    <row r="13" spans="1:33" s="2" customFormat="1" ht="33.75">
      <c r="A13" s="16" t="s">
        <v>158</v>
      </c>
      <c r="B13" s="38" t="s">
        <v>159</v>
      </c>
      <c r="C13" s="15" t="s">
        <v>160</v>
      </c>
      <c r="D13" s="39">
        <v>12885.47</v>
      </c>
      <c r="E13" s="40" t="s">
        <v>97</v>
      </c>
      <c r="F13" s="15" t="s">
        <v>161</v>
      </c>
      <c r="G13" s="38" t="s">
        <v>162</v>
      </c>
      <c r="H13" s="7"/>
      <c r="I13" s="7"/>
      <c r="J13" s="7"/>
      <c r="K13" s="7"/>
      <c r="L13" s="15" t="s">
        <v>163</v>
      </c>
      <c r="M13" s="41">
        <v>40711</v>
      </c>
      <c r="N13" s="41">
        <v>40908</v>
      </c>
      <c r="O13" s="15" t="s">
        <v>164</v>
      </c>
      <c r="P13" s="7"/>
      <c r="Q13" s="7"/>
      <c r="R13" s="7"/>
      <c r="S13" s="7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43"/>
      <c r="AE13" s="43"/>
      <c r="AF13" s="43"/>
      <c r="AG13" s="43"/>
    </row>
    <row r="14" spans="1:33" s="2" customFormat="1" ht="33.75">
      <c r="A14" s="16" t="s">
        <v>165</v>
      </c>
      <c r="B14" s="38" t="s">
        <v>166</v>
      </c>
      <c r="C14" s="15" t="s">
        <v>167</v>
      </c>
      <c r="D14" s="39">
        <v>1648</v>
      </c>
      <c r="E14" s="40" t="s">
        <v>97</v>
      </c>
      <c r="F14" s="15" t="s">
        <v>161</v>
      </c>
      <c r="G14" s="38" t="s">
        <v>168</v>
      </c>
      <c r="H14" s="7"/>
      <c r="I14" s="7"/>
      <c r="J14" s="7"/>
      <c r="K14" s="7"/>
      <c r="L14" s="15" t="s">
        <v>169</v>
      </c>
      <c r="M14" s="41">
        <v>40711</v>
      </c>
      <c r="N14" s="41">
        <v>40908</v>
      </c>
      <c r="O14" s="15" t="s">
        <v>164</v>
      </c>
      <c r="P14" s="7"/>
      <c r="Q14" s="7"/>
      <c r="R14" s="7"/>
      <c r="S14" s="7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43"/>
      <c r="AE14" s="43"/>
      <c r="AF14" s="43"/>
      <c r="AG14" s="43"/>
    </row>
    <row r="15" spans="1:33" s="2" customFormat="1" ht="33.75">
      <c r="A15" s="16" t="s">
        <v>170</v>
      </c>
      <c r="B15" s="38" t="s">
        <v>171</v>
      </c>
      <c r="C15" s="15" t="s">
        <v>172</v>
      </c>
      <c r="D15" s="39">
        <v>1075.8</v>
      </c>
      <c r="E15" s="40" t="s">
        <v>97</v>
      </c>
      <c r="F15" s="15" t="s">
        <v>161</v>
      </c>
      <c r="G15" s="38" t="s">
        <v>173</v>
      </c>
      <c r="H15" s="7"/>
      <c r="I15" s="7"/>
      <c r="J15" s="7"/>
      <c r="K15" s="7"/>
      <c r="L15" s="15" t="s">
        <v>174</v>
      </c>
      <c r="M15" s="41">
        <v>40711</v>
      </c>
      <c r="N15" s="41">
        <v>40908</v>
      </c>
      <c r="O15" s="15" t="s">
        <v>164</v>
      </c>
      <c r="P15" s="7"/>
      <c r="Q15" s="7"/>
      <c r="R15" s="7"/>
      <c r="S15" s="7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43"/>
      <c r="AE15" s="43"/>
      <c r="AF15" s="43"/>
      <c r="AG15" s="43"/>
    </row>
    <row r="16" spans="1:33" s="2" customFormat="1" ht="33.75">
      <c r="A16" s="16" t="s">
        <v>175</v>
      </c>
      <c r="B16" s="38" t="s">
        <v>176</v>
      </c>
      <c r="C16" s="15" t="s">
        <v>177</v>
      </c>
      <c r="D16" s="39">
        <v>15852.64</v>
      </c>
      <c r="E16" s="40" t="s">
        <v>97</v>
      </c>
      <c r="F16" s="15" t="s">
        <v>161</v>
      </c>
      <c r="G16" s="38" t="s">
        <v>178</v>
      </c>
      <c r="H16" s="7"/>
      <c r="I16" s="7"/>
      <c r="J16" s="7"/>
      <c r="K16" s="7"/>
      <c r="L16" s="15" t="s">
        <v>179</v>
      </c>
      <c r="M16" s="41">
        <v>40711</v>
      </c>
      <c r="N16" s="41">
        <v>40908</v>
      </c>
      <c r="O16" s="15" t="s">
        <v>164</v>
      </c>
      <c r="P16" s="7"/>
      <c r="Q16" s="7"/>
      <c r="R16" s="7"/>
      <c r="S16" s="7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43"/>
      <c r="AE16" s="43"/>
      <c r="AF16" s="43"/>
      <c r="AG16" s="43"/>
    </row>
    <row r="17" spans="1:33" s="2" customFormat="1" ht="33.75">
      <c r="A17" s="16" t="s">
        <v>180</v>
      </c>
      <c r="B17" s="38" t="s">
        <v>181</v>
      </c>
      <c r="C17" s="15" t="s">
        <v>182</v>
      </c>
      <c r="D17" s="39">
        <v>8890</v>
      </c>
      <c r="E17" s="40" t="s">
        <v>97</v>
      </c>
      <c r="F17" s="15" t="s">
        <v>161</v>
      </c>
      <c r="G17" s="38" t="s">
        <v>183</v>
      </c>
      <c r="H17" s="7"/>
      <c r="I17" s="7"/>
      <c r="J17" s="7"/>
      <c r="K17" s="7"/>
      <c r="L17" s="15" t="s">
        <v>184</v>
      </c>
      <c r="M17" s="41">
        <v>40732</v>
      </c>
      <c r="N17" s="41">
        <v>40908</v>
      </c>
      <c r="O17" s="15" t="s">
        <v>164</v>
      </c>
      <c r="P17" s="7"/>
      <c r="Q17" s="7"/>
      <c r="R17" s="7"/>
      <c r="S17" s="7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43"/>
      <c r="AE17" s="43"/>
      <c r="AF17" s="43"/>
      <c r="AG17" s="43"/>
    </row>
    <row r="18" spans="1:33" s="2" customFormat="1" ht="33.75">
      <c r="A18" s="16" t="s">
        <v>185</v>
      </c>
      <c r="B18" s="38" t="s">
        <v>186</v>
      </c>
      <c r="C18" s="15" t="s">
        <v>187</v>
      </c>
      <c r="D18" s="39">
        <v>35832.32</v>
      </c>
      <c r="E18" s="40" t="s">
        <v>97</v>
      </c>
      <c r="F18" s="15" t="s">
        <v>161</v>
      </c>
      <c r="G18" s="38" t="s">
        <v>188</v>
      </c>
      <c r="H18" s="7"/>
      <c r="I18" s="7"/>
      <c r="J18" s="7"/>
      <c r="K18" s="7"/>
      <c r="L18" s="15" t="s">
        <v>189</v>
      </c>
      <c r="M18" s="41">
        <v>40711</v>
      </c>
      <c r="N18" s="41">
        <v>40908</v>
      </c>
      <c r="O18" s="15" t="s">
        <v>164</v>
      </c>
      <c r="P18" s="7"/>
      <c r="Q18" s="7"/>
      <c r="R18" s="7"/>
      <c r="S18" s="7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43"/>
      <c r="AE18" s="43"/>
      <c r="AF18" s="43"/>
      <c r="AG18" s="43"/>
    </row>
    <row r="19" spans="1:33" s="2" customFormat="1" ht="33.75">
      <c r="A19" s="16" t="s">
        <v>190</v>
      </c>
      <c r="B19" s="38" t="s">
        <v>191</v>
      </c>
      <c r="C19" s="15" t="s">
        <v>192</v>
      </c>
      <c r="D19" s="39">
        <v>54862.58</v>
      </c>
      <c r="E19" s="40" t="s">
        <v>97</v>
      </c>
      <c r="F19" s="15" t="s">
        <v>161</v>
      </c>
      <c r="G19" s="38" t="s">
        <v>193</v>
      </c>
      <c r="H19" s="7"/>
      <c r="I19" s="7"/>
      <c r="J19" s="7"/>
      <c r="K19" s="7"/>
      <c r="L19" s="15" t="s">
        <v>194</v>
      </c>
      <c r="M19" s="41">
        <v>40711</v>
      </c>
      <c r="N19" s="41">
        <v>40908</v>
      </c>
      <c r="O19" s="15" t="s">
        <v>164</v>
      </c>
      <c r="P19" s="7"/>
      <c r="Q19" s="7"/>
      <c r="R19" s="7"/>
      <c r="S19" s="7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43"/>
      <c r="AE19" s="43"/>
      <c r="AF19" s="43"/>
      <c r="AG19" s="43"/>
    </row>
    <row r="20" spans="1:33" s="2" customFormat="1" ht="33.75">
      <c r="A20" s="15" t="s">
        <v>195</v>
      </c>
      <c r="B20" s="38" t="s">
        <v>196</v>
      </c>
      <c r="C20" s="15" t="s">
        <v>197</v>
      </c>
      <c r="D20" s="39">
        <v>79164</v>
      </c>
      <c r="E20" s="40" t="s">
        <v>97</v>
      </c>
      <c r="F20" s="15" t="s">
        <v>161</v>
      </c>
      <c r="G20" s="38" t="s">
        <v>198</v>
      </c>
      <c r="H20" s="7"/>
      <c r="I20" s="7"/>
      <c r="J20" s="7"/>
      <c r="K20" s="7"/>
      <c r="L20" s="15" t="s">
        <v>199</v>
      </c>
      <c r="M20" s="41">
        <v>40711</v>
      </c>
      <c r="N20" s="41">
        <v>40908</v>
      </c>
      <c r="O20" s="15" t="s">
        <v>164</v>
      </c>
      <c r="P20" s="7"/>
      <c r="Q20" s="7"/>
      <c r="R20" s="7"/>
      <c r="S20" s="7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43"/>
      <c r="AE20" s="43"/>
      <c r="AF20" s="43"/>
      <c r="AG20" s="43"/>
    </row>
    <row r="21" spans="1:33" s="2" customFormat="1" ht="11.25">
      <c r="A21" s="15" t="s">
        <v>200</v>
      </c>
      <c r="B21" s="38"/>
      <c r="C21" s="15"/>
      <c r="D21" s="39">
        <v>266.25</v>
      </c>
      <c r="E21" s="40"/>
      <c r="F21" s="15" t="s">
        <v>161</v>
      </c>
      <c r="G21" s="38" t="s">
        <v>201</v>
      </c>
      <c r="H21" s="7"/>
      <c r="I21" s="7"/>
      <c r="J21" s="7"/>
      <c r="K21" s="7"/>
      <c r="L21" s="15" t="s">
        <v>202</v>
      </c>
      <c r="M21" s="41">
        <v>40711</v>
      </c>
      <c r="N21" s="41">
        <v>40908</v>
      </c>
      <c r="O21" s="15" t="s">
        <v>164</v>
      </c>
      <c r="P21" s="7"/>
      <c r="Q21" s="7"/>
      <c r="R21" s="7"/>
      <c r="S21" s="7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43"/>
      <c r="AE21" s="43"/>
      <c r="AF21" s="43"/>
      <c r="AG21" s="43"/>
    </row>
    <row r="22" spans="1:33" s="2" customFormat="1" ht="33.75">
      <c r="A22" s="15" t="s">
        <v>203</v>
      </c>
      <c r="B22" s="38" t="s">
        <v>204</v>
      </c>
      <c r="C22" s="15" t="s">
        <v>205</v>
      </c>
      <c r="D22" s="39">
        <v>1650</v>
      </c>
      <c r="E22" s="40" t="s">
        <v>97</v>
      </c>
      <c r="F22" s="15" t="s">
        <v>154</v>
      </c>
      <c r="G22" s="38" t="s">
        <v>168</v>
      </c>
      <c r="H22" s="7"/>
      <c r="I22" s="7"/>
      <c r="J22" s="7"/>
      <c r="K22" s="7"/>
      <c r="L22" s="15" t="s">
        <v>169</v>
      </c>
      <c r="M22" s="15" t="s">
        <v>206</v>
      </c>
      <c r="N22" s="15"/>
      <c r="O22" s="15" t="s">
        <v>207</v>
      </c>
      <c r="P22" s="7"/>
      <c r="Q22" s="7"/>
      <c r="R22" s="7"/>
      <c r="S22" s="7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43"/>
      <c r="AE22" s="43"/>
      <c r="AF22" s="43"/>
      <c r="AG22" s="43"/>
    </row>
    <row r="23" spans="1:33" s="2" customFormat="1" ht="33.75">
      <c r="A23" s="15" t="s">
        <v>208</v>
      </c>
      <c r="B23" s="38" t="s">
        <v>209</v>
      </c>
      <c r="C23" s="15" t="s">
        <v>210</v>
      </c>
      <c r="D23" s="39">
        <v>2170</v>
      </c>
      <c r="E23" s="40" t="s">
        <v>97</v>
      </c>
      <c r="F23" s="15" t="s">
        <v>154</v>
      </c>
      <c r="G23" s="38" t="s">
        <v>211</v>
      </c>
      <c r="H23" s="7"/>
      <c r="I23" s="7"/>
      <c r="J23" s="7"/>
      <c r="K23" s="7"/>
      <c r="L23" s="15" t="s">
        <v>212</v>
      </c>
      <c r="M23" s="15" t="s">
        <v>206</v>
      </c>
      <c r="N23" s="15"/>
      <c r="O23" s="15" t="s">
        <v>207</v>
      </c>
      <c r="P23" s="7"/>
      <c r="Q23" s="7"/>
      <c r="R23" s="7"/>
      <c r="S23" s="7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43"/>
      <c r="AE23" s="43"/>
      <c r="AF23" s="43"/>
      <c r="AG23" s="43"/>
    </row>
    <row r="24" spans="1:33" s="2" customFormat="1" ht="33.75">
      <c r="A24" s="15" t="s">
        <v>203</v>
      </c>
      <c r="B24" s="38" t="s">
        <v>213</v>
      </c>
      <c r="C24" s="15" t="s">
        <v>214</v>
      </c>
      <c r="D24" s="39">
        <v>1398</v>
      </c>
      <c r="E24" s="40" t="s">
        <v>97</v>
      </c>
      <c r="F24" s="15" t="s">
        <v>154</v>
      </c>
      <c r="G24" s="38" t="s">
        <v>215</v>
      </c>
      <c r="H24" s="7"/>
      <c r="I24" s="7"/>
      <c r="J24" s="7"/>
      <c r="K24" s="7"/>
      <c r="L24" s="15" t="s">
        <v>216</v>
      </c>
      <c r="M24" s="15" t="s">
        <v>206</v>
      </c>
      <c r="N24" s="15"/>
      <c r="O24" s="15" t="s">
        <v>207</v>
      </c>
      <c r="P24" s="7"/>
      <c r="Q24" s="7"/>
      <c r="R24" s="7"/>
      <c r="S24" s="7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43"/>
      <c r="AE24" s="43"/>
      <c r="AF24" s="43"/>
      <c r="AG24" s="43"/>
    </row>
    <row r="25" spans="1:33" s="2" customFormat="1" ht="33.75">
      <c r="A25" s="15" t="s">
        <v>203</v>
      </c>
      <c r="B25" s="38" t="s">
        <v>217</v>
      </c>
      <c r="C25" s="15" t="s">
        <v>218</v>
      </c>
      <c r="D25" s="39">
        <v>305</v>
      </c>
      <c r="E25" s="40" t="s">
        <v>97</v>
      </c>
      <c r="F25" s="15" t="s">
        <v>154</v>
      </c>
      <c r="G25" s="38" t="s">
        <v>219</v>
      </c>
      <c r="H25" s="7"/>
      <c r="I25" s="7"/>
      <c r="J25" s="7"/>
      <c r="K25" s="7"/>
      <c r="L25" s="15" t="s">
        <v>220</v>
      </c>
      <c r="M25" s="15" t="s">
        <v>206</v>
      </c>
      <c r="N25" s="15"/>
      <c r="O25" s="15" t="s">
        <v>207</v>
      </c>
      <c r="P25" s="7"/>
      <c r="Q25" s="7"/>
      <c r="R25" s="7"/>
      <c r="S25" s="7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43"/>
      <c r="AE25" s="43"/>
      <c r="AF25" s="43"/>
      <c r="AG25" s="43"/>
    </row>
    <row r="26" spans="1:33" s="2" customFormat="1" ht="33.75">
      <c r="A26" s="15" t="s">
        <v>203</v>
      </c>
      <c r="B26" s="38" t="s">
        <v>221</v>
      </c>
      <c r="C26" s="15" t="s">
        <v>222</v>
      </c>
      <c r="D26" s="39">
        <v>972</v>
      </c>
      <c r="E26" s="40" t="s">
        <v>97</v>
      </c>
      <c r="F26" s="15" t="s">
        <v>154</v>
      </c>
      <c r="G26" s="38" t="s">
        <v>223</v>
      </c>
      <c r="H26" s="7"/>
      <c r="I26" s="7"/>
      <c r="J26" s="7"/>
      <c r="K26" s="7"/>
      <c r="L26" s="15" t="s">
        <v>224</v>
      </c>
      <c r="M26" s="15" t="s">
        <v>206</v>
      </c>
      <c r="N26" s="15"/>
      <c r="O26" s="15" t="s">
        <v>207</v>
      </c>
      <c r="P26" s="7"/>
      <c r="Q26" s="7"/>
      <c r="R26" s="7"/>
      <c r="S26" s="7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43"/>
      <c r="AE26" s="43"/>
      <c r="AF26" s="43"/>
      <c r="AG26" s="43"/>
    </row>
    <row r="27" spans="1:33" s="2" customFormat="1" ht="33.75">
      <c r="A27" s="15" t="s">
        <v>203</v>
      </c>
      <c r="B27" s="38" t="s">
        <v>225</v>
      </c>
      <c r="C27" s="15" t="s">
        <v>226</v>
      </c>
      <c r="D27" s="39">
        <v>1433</v>
      </c>
      <c r="E27" s="40" t="s">
        <v>97</v>
      </c>
      <c r="F27" s="15" t="s">
        <v>154</v>
      </c>
      <c r="G27" s="38" t="s">
        <v>227</v>
      </c>
      <c r="H27" s="7"/>
      <c r="I27" s="7"/>
      <c r="J27" s="7"/>
      <c r="K27" s="7"/>
      <c r="L27" s="15" t="s">
        <v>228</v>
      </c>
      <c r="M27" s="15" t="s">
        <v>206</v>
      </c>
      <c r="N27" s="15"/>
      <c r="O27" s="15" t="s">
        <v>207</v>
      </c>
      <c r="P27" s="7"/>
      <c r="Q27" s="7"/>
      <c r="R27" s="7"/>
      <c r="S27" s="7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43"/>
      <c r="AE27" s="43"/>
      <c r="AF27" s="43"/>
      <c r="AG27" s="43"/>
    </row>
    <row r="28" spans="1:33" s="2" customFormat="1" ht="22.5">
      <c r="A28" s="15" t="s">
        <v>229</v>
      </c>
      <c r="B28" s="38" t="s">
        <v>230</v>
      </c>
      <c r="C28" s="15" t="s">
        <v>231</v>
      </c>
      <c r="D28" s="39">
        <v>15959.83</v>
      </c>
      <c r="E28" s="40" t="s">
        <v>97</v>
      </c>
      <c r="F28" s="15" t="s">
        <v>161</v>
      </c>
      <c r="G28" s="38" t="s">
        <v>183</v>
      </c>
      <c r="H28" s="7"/>
      <c r="I28" s="7"/>
      <c r="J28" s="7"/>
      <c r="K28" s="7"/>
      <c r="L28" s="15" t="s">
        <v>184</v>
      </c>
      <c r="M28" s="41">
        <v>40711</v>
      </c>
      <c r="N28" s="41">
        <v>40908</v>
      </c>
      <c r="O28" s="15" t="s">
        <v>164</v>
      </c>
      <c r="P28" s="7"/>
      <c r="Q28" s="7"/>
      <c r="R28" s="7"/>
      <c r="S28" s="7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43"/>
      <c r="AE28" s="43"/>
      <c r="AF28" s="43"/>
      <c r="AG28" s="43"/>
    </row>
    <row r="29" spans="1:33" s="2" customFormat="1" ht="22.5">
      <c r="A29" s="15" t="s">
        <v>203</v>
      </c>
      <c r="B29" s="38" t="s">
        <v>232</v>
      </c>
      <c r="C29" s="15" t="s">
        <v>233</v>
      </c>
      <c r="D29" s="39">
        <v>126</v>
      </c>
      <c r="E29" s="40" t="s">
        <v>97</v>
      </c>
      <c r="F29" s="15" t="s">
        <v>234</v>
      </c>
      <c r="G29" s="38" t="s">
        <v>235</v>
      </c>
      <c r="H29" s="7"/>
      <c r="I29" s="7"/>
      <c r="J29" s="7"/>
      <c r="K29" s="7"/>
      <c r="L29" s="15" t="s">
        <v>236</v>
      </c>
      <c r="M29" s="15" t="s">
        <v>206</v>
      </c>
      <c r="N29" s="15"/>
      <c r="O29" s="15" t="s">
        <v>207</v>
      </c>
      <c r="P29" s="7"/>
      <c r="Q29" s="7"/>
      <c r="R29" s="7"/>
      <c r="S29" s="7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43"/>
      <c r="AE29" s="43"/>
      <c r="AF29" s="43"/>
      <c r="AG29" s="43"/>
    </row>
    <row r="30" spans="1:33" s="2" customFormat="1" ht="33.75">
      <c r="A30" s="15" t="s">
        <v>237</v>
      </c>
      <c r="B30" s="38" t="s">
        <v>238</v>
      </c>
      <c r="C30" s="15" t="s">
        <v>239</v>
      </c>
      <c r="D30" s="39">
        <v>1524</v>
      </c>
      <c r="E30" s="40" t="s">
        <v>97</v>
      </c>
      <c r="F30" s="15" t="s">
        <v>240</v>
      </c>
      <c r="G30" s="38" t="s">
        <v>241</v>
      </c>
      <c r="H30" s="7"/>
      <c r="I30" s="7"/>
      <c r="J30" s="7"/>
      <c r="K30" s="7"/>
      <c r="L30" s="15" t="s">
        <v>242</v>
      </c>
      <c r="M30" s="15" t="s">
        <v>206</v>
      </c>
      <c r="N30" s="15"/>
      <c r="O30" s="15" t="s">
        <v>243</v>
      </c>
      <c r="P30" s="7"/>
      <c r="Q30" s="7"/>
      <c r="R30" s="7"/>
      <c r="S30" s="7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43"/>
      <c r="AE30" s="43"/>
      <c r="AF30" s="43"/>
      <c r="AG30" s="43"/>
    </row>
    <row r="31" spans="1:33" s="2" customFormat="1" ht="33.75">
      <c r="A31" s="15" t="s">
        <v>237</v>
      </c>
      <c r="B31" s="38" t="s">
        <v>244</v>
      </c>
      <c r="C31" s="15" t="s">
        <v>245</v>
      </c>
      <c r="D31" s="39">
        <v>1530</v>
      </c>
      <c r="E31" s="40" t="s">
        <v>97</v>
      </c>
      <c r="F31" s="15" t="s">
        <v>240</v>
      </c>
      <c r="G31" s="38" t="s">
        <v>246</v>
      </c>
      <c r="H31" s="7"/>
      <c r="I31" s="7"/>
      <c r="J31" s="7"/>
      <c r="K31" s="7"/>
      <c r="L31" s="15" t="s">
        <v>247</v>
      </c>
      <c r="M31" s="15" t="s">
        <v>206</v>
      </c>
      <c r="N31" s="15"/>
      <c r="O31" s="15" t="s">
        <v>243</v>
      </c>
      <c r="P31" s="7"/>
      <c r="Q31" s="7"/>
      <c r="R31" s="7"/>
      <c r="S31" s="7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43"/>
      <c r="AE31" s="43"/>
      <c r="AF31" s="43"/>
      <c r="AG31" s="43"/>
    </row>
    <row r="32" spans="1:33" s="2" customFormat="1" ht="33.75">
      <c r="A32" s="15" t="s">
        <v>237</v>
      </c>
      <c r="B32" s="38" t="s">
        <v>248</v>
      </c>
      <c r="C32" s="15" t="s">
        <v>249</v>
      </c>
      <c r="D32" s="39">
        <v>1486.3</v>
      </c>
      <c r="E32" s="40" t="s">
        <v>97</v>
      </c>
      <c r="F32" s="15" t="s">
        <v>240</v>
      </c>
      <c r="G32" s="38" t="s">
        <v>250</v>
      </c>
      <c r="H32" s="7"/>
      <c r="I32" s="7"/>
      <c r="J32" s="7"/>
      <c r="K32" s="7"/>
      <c r="L32" s="15" t="s">
        <v>251</v>
      </c>
      <c r="M32" s="15" t="s">
        <v>206</v>
      </c>
      <c r="N32" s="15"/>
      <c r="O32" s="15" t="s">
        <v>243</v>
      </c>
      <c r="P32" s="7"/>
      <c r="Q32" s="7"/>
      <c r="R32" s="7"/>
      <c r="S32" s="7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43"/>
      <c r="AE32" s="43"/>
      <c r="AF32" s="43"/>
      <c r="AG32" s="43"/>
    </row>
    <row r="33" spans="1:33" s="2" customFormat="1" ht="33.75">
      <c r="A33" s="15" t="s">
        <v>237</v>
      </c>
      <c r="B33" s="38" t="s">
        <v>252</v>
      </c>
      <c r="C33" s="15" t="s">
        <v>253</v>
      </c>
      <c r="D33" s="39">
        <v>1368.05</v>
      </c>
      <c r="E33" s="40" t="s">
        <v>97</v>
      </c>
      <c r="F33" s="15" t="s">
        <v>240</v>
      </c>
      <c r="G33" s="38" t="s">
        <v>254</v>
      </c>
      <c r="H33" s="7"/>
      <c r="I33" s="7"/>
      <c r="J33" s="7"/>
      <c r="K33" s="7"/>
      <c r="L33" s="15" t="s">
        <v>255</v>
      </c>
      <c r="M33" s="15" t="s">
        <v>206</v>
      </c>
      <c r="N33" s="15"/>
      <c r="O33" s="15" t="s">
        <v>243</v>
      </c>
      <c r="P33" s="7"/>
      <c r="Q33" s="7"/>
      <c r="R33" s="7"/>
      <c r="S33" s="7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43"/>
      <c r="AE33" s="43"/>
      <c r="AF33" s="43"/>
      <c r="AG33" s="43"/>
    </row>
    <row r="34" spans="1:33" s="2" customFormat="1" ht="33.75">
      <c r="A34" s="15" t="s">
        <v>256</v>
      </c>
      <c r="B34" s="38" t="s">
        <v>257</v>
      </c>
      <c r="C34" s="15" t="s">
        <v>258</v>
      </c>
      <c r="D34" s="39">
        <v>1776</v>
      </c>
      <c r="E34" s="40" t="s">
        <v>97</v>
      </c>
      <c r="F34" s="15" t="s">
        <v>234</v>
      </c>
      <c r="G34" s="38" t="s">
        <v>188</v>
      </c>
      <c r="H34" s="7"/>
      <c r="I34" s="7"/>
      <c r="J34" s="7"/>
      <c r="K34" s="7"/>
      <c r="L34" s="15" t="s">
        <v>259</v>
      </c>
      <c r="M34" s="15" t="s">
        <v>206</v>
      </c>
      <c r="N34" s="15"/>
      <c r="O34" s="15" t="s">
        <v>207</v>
      </c>
      <c r="P34" s="7"/>
      <c r="Q34" s="7"/>
      <c r="R34" s="7"/>
      <c r="S34" s="7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43"/>
      <c r="AE34" s="43"/>
      <c r="AF34" s="43"/>
      <c r="AG34" s="43"/>
    </row>
  </sheetData>
  <mergeCells count="1">
    <mergeCell ref="M1:N1"/>
  </mergeCells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2"/>
  <sheetViews>
    <sheetView topLeftCell="A55" workbookViewId="0">
      <pane ySplit="1" topLeftCell="A55"/>
      <selection activeCell="G74" sqref="G74"/>
      <selection pane="bottomLeft" activeCell="A55" sqref="A55"/>
    </sheetView>
  </sheetViews>
  <sheetFormatPr defaultColWidth="8.85546875" defaultRowHeight="12.75"/>
  <cols>
    <col min="4" max="4" width="13.140625" customWidth="1"/>
    <col min="5" max="5" width="8.28515625" customWidth="1"/>
    <col min="7" max="7" width="9.7109375" customWidth="1"/>
    <col min="8" max="8" width="18" customWidth="1"/>
    <col min="10" max="10" width="10.28515625" customWidth="1"/>
    <col min="11" max="11" width="17.5703125" customWidth="1"/>
  </cols>
  <sheetData>
    <row r="1" spans="1:11">
      <c r="A1" s="44" t="s">
        <v>260</v>
      </c>
      <c r="B1" s="43"/>
      <c r="C1" s="43"/>
      <c r="D1" s="45"/>
      <c r="E1" s="45"/>
      <c r="F1" s="43"/>
      <c r="G1" s="43"/>
      <c r="H1" s="43"/>
      <c r="I1" s="43"/>
      <c r="J1" s="43"/>
      <c r="K1" s="43"/>
    </row>
    <row r="2" spans="1:11">
      <c r="A2" s="43"/>
      <c r="B2" s="43"/>
      <c r="C2" s="43"/>
      <c r="D2" s="45"/>
      <c r="E2" s="45"/>
      <c r="F2" s="43"/>
      <c r="G2" s="43"/>
      <c r="H2" s="43"/>
      <c r="I2" s="43"/>
      <c r="J2" s="43"/>
      <c r="K2" s="43"/>
    </row>
    <row r="3" spans="1:11">
      <c r="A3" s="46" t="s">
        <v>0</v>
      </c>
      <c r="B3" s="47"/>
      <c r="C3" s="47"/>
      <c r="D3" s="48"/>
      <c r="E3" s="48"/>
      <c r="F3" s="47"/>
      <c r="G3" s="47"/>
      <c r="H3" s="47" t="s">
        <v>9</v>
      </c>
      <c r="I3" s="47"/>
      <c r="J3" s="49"/>
      <c r="K3" s="47"/>
    </row>
    <row r="4" spans="1:11">
      <c r="A4" s="17" t="s">
        <v>0</v>
      </c>
      <c r="B4" s="18" t="s">
        <v>4</v>
      </c>
      <c r="C4" s="18" t="s">
        <v>82</v>
      </c>
      <c r="D4" s="19" t="s">
        <v>83</v>
      </c>
      <c r="E4" s="19" t="s">
        <v>84</v>
      </c>
      <c r="F4" s="20" t="s">
        <v>5</v>
      </c>
      <c r="G4" s="20" t="s">
        <v>1</v>
      </c>
      <c r="H4" s="20"/>
      <c r="I4" s="20" t="s">
        <v>261</v>
      </c>
      <c r="J4" s="50"/>
      <c r="K4" s="22" t="s">
        <v>2</v>
      </c>
    </row>
    <row r="5" spans="1:11">
      <c r="A5" s="51" t="s">
        <v>81</v>
      </c>
      <c r="B5" s="52" t="s">
        <v>262</v>
      </c>
      <c r="C5" s="53"/>
      <c r="D5" s="54">
        <v>465000</v>
      </c>
      <c r="E5" s="55">
        <v>38750</v>
      </c>
      <c r="F5" s="15"/>
      <c r="G5" s="38"/>
      <c r="H5" s="15"/>
      <c r="I5" s="56"/>
      <c r="J5" s="56"/>
      <c r="K5" s="57"/>
    </row>
    <row r="6" spans="1:11">
      <c r="A6" s="51" t="s">
        <v>263</v>
      </c>
      <c r="B6" s="52" t="s">
        <v>262</v>
      </c>
      <c r="C6" s="53"/>
      <c r="D6" s="58">
        <v>540000</v>
      </c>
      <c r="E6" s="59">
        <v>45000</v>
      </c>
      <c r="F6" s="60"/>
      <c r="G6" s="38"/>
      <c r="H6" s="15"/>
      <c r="I6" s="56"/>
      <c r="J6" s="56"/>
      <c r="K6" s="57"/>
    </row>
    <row r="7" spans="1:11">
      <c r="A7" s="51" t="s">
        <v>264</v>
      </c>
      <c r="B7" s="52" t="s">
        <v>262</v>
      </c>
      <c r="C7" s="53"/>
      <c r="D7" s="58">
        <v>53550</v>
      </c>
      <c r="E7" s="59">
        <v>4462.5</v>
      </c>
      <c r="F7" s="60"/>
      <c r="G7" s="38"/>
      <c r="H7" s="15"/>
      <c r="I7" s="56"/>
      <c r="J7" s="56"/>
      <c r="K7" s="57"/>
    </row>
    <row r="8" spans="1:11">
      <c r="A8" s="51" t="s">
        <v>265</v>
      </c>
      <c r="B8" s="52" t="s">
        <v>262</v>
      </c>
      <c r="C8" s="53"/>
      <c r="D8" s="58">
        <v>31350</v>
      </c>
      <c r="E8" s="59">
        <v>2612.5</v>
      </c>
      <c r="F8" s="60"/>
      <c r="G8" s="38"/>
      <c r="H8" s="15"/>
      <c r="I8" s="56"/>
      <c r="J8" s="56"/>
      <c r="K8" s="57"/>
    </row>
    <row r="9" spans="1:11">
      <c r="A9" s="51" t="s">
        <v>266</v>
      </c>
      <c r="B9" s="52" t="s">
        <v>262</v>
      </c>
      <c r="C9" s="53"/>
      <c r="D9" s="40">
        <f>91829+3673.16</f>
        <v>95502.16</v>
      </c>
      <c r="E9" s="40">
        <v>7958.51</v>
      </c>
      <c r="F9" s="15"/>
      <c r="G9" s="38"/>
      <c r="H9" s="15"/>
      <c r="I9" s="56"/>
      <c r="J9" s="56"/>
      <c r="K9" s="57"/>
    </row>
    <row r="10" spans="1:11">
      <c r="A10" s="51" t="s">
        <v>267</v>
      </c>
      <c r="B10" s="52" t="s">
        <v>262</v>
      </c>
      <c r="C10" s="53"/>
      <c r="D10" s="40">
        <v>36000</v>
      </c>
      <c r="E10" s="40">
        <v>3000</v>
      </c>
      <c r="F10" s="15"/>
      <c r="G10" s="38"/>
      <c r="H10" s="15"/>
      <c r="I10" s="56"/>
      <c r="J10" s="56"/>
      <c r="K10" s="57"/>
    </row>
    <row r="11" spans="1:11" ht="56.25">
      <c r="A11" s="51" t="s">
        <v>268</v>
      </c>
      <c r="B11" s="38" t="s">
        <v>269</v>
      </c>
      <c r="C11" s="53">
        <v>900112</v>
      </c>
      <c r="D11" s="40">
        <v>30000</v>
      </c>
      <c r="E11" s="40">
        <v>2500</v>
      </c>
      <c r="F11" s="15" t="s">
        <v>270</v>
      </c>
      <c r="G11" s="38" t="s">
        <v>271</v>
      </c>
      <c r="H11" s="15" t="s">
        <v>272</v>
      </c>
      <c r="I11" s="61">
        <v>40336</v>
      </c>
      <c r="J11" s="62">
        <v>41066</v>
      </c>
      <c r="K11" s="57" t="s">
        <v>273</v>
      </c>
    </row>
    <row r="12" spans="1:11">
      <c r="A12" s="51" t="s">
        <v>274</v>
      </c>
      <c r="B12" s="38"/>
      <c r="C12" s="53"/>
      <c r="D12" s="40">
        <v>15000</v>
      </c>
      <c r="E12" s="40">
        <v>1250</v>
      </c>
      <c r="F12" s="15"/>
      <c r="G12" s="38"/>
      <c r="H12" s="15"/>
      <c r="I12" s="61"/>
      <c r="J12" s="62"/>
      <c r="K12" s="57" t="s">
        <v>67</v>
      </c>
    </row>
    <row r="13" spans="1:11" ht="22.5">
      <c r="A13" s="51" t="s">
        <v>275</v>
      </c>
      <c r="B13" s="38" t="s">
        <v>276</v>
      </c>
      <c r="C13" s="53">
        <v>900083</v>
      </c>
      <c r="D13" s="40">
        <v>1500</v>
      </c>
      <c r="E13" s="40">
        <v>125</v>
      </c>
      <c r="F13" s="15" t="s">
        <v>277</v>
      </c>
      <c r="G13" s="38" t="s">
        <v>14</v>
      </c>
      <c r="H13" s="15" t="s">
        <v>15</v>
      </c>
      <c r="I13" s="61">
        <v>40557</v>
      </c>
      <c r="J13" s="61">
        <v>40921</v>
      </c>
      <c r="K13" s="57" t="s">
        <v>68</v>
      </c>
    </row>
    <row r="14" spans="1:11" ht="33.75">
      <c r="A14" s="51" t="s">
        <v>278</v>
      </c>
      <c r="B14" s="38" t="s">
        <v>279</v>
      </c>
      <c r="C14" s="53">
        <v>900075</v>
      </c>
      <c r="D14" s="40">
        <v>115000</v>
      </c>
      <c r="E14" s="40" t="s">
        <v>97</v>
      </c>
      <c r="F14" s="60" t="s">
        <v>280</v>
      </c>
      <c r="G14" s="38" t="s">
        <v>54</v>
      </c>
      <c r="H14" s="15" t="s">
        <v>281</v>
      </c>
      <c r="I14" s="62">
        <v>40330</v>
      </c>
      <c r="J14" s="62">
        <v>41060</v>
      </c>
      <c r="K14" s="57" t="s">
        <v>70</v>
      </c>
    </row>
    <row r="15" spans="1:11">
      <c r="A15" s="51" t="s">
        <v>282</v>
      </c>
      <c r="B15" s="38"/>
      <c r="C15" s="53"/>
      <c r="D15" s="40">
        <v>51600</v>
      </c>
      <c r="E15" s="40" t="s">
        <v>97</v>
      </c>
      <c r="F15" s="15"/>
      <c r="G15" s="38"/>
      <c r="H15" s="15"/>
      <c r="I15" s="61"/>
      <c r="J15" s="62"/>
      <c r="K15" s="57"/>
    </row>
    <row r="16" spans="1:11" ht="67.5">
      <c r="A16" s="16" t="s">
        <v>283</v>
      </c>
      <c r="B16" s="38" t="s">
        <v>20</v>
      </c>
      <c r="C16" s="15">
        <v>800038</v>
      </c>
      <c r="D16" s="39">
        <v>82250</v>
      </c>
      <c r="E16" s="39">
        <v>6854.17</v>
      </c>
      <c r="F16" s="15" t="s">
        <v>21</v>
      </c>
      <c r="G16" s="38" t="s">
        <v>18</v>
      </c>
      <c r="H16" s="16" t="s">
        <v>22</v>
      </c>
      <c r="I16" s="61">
        <v>40676</v>
      </c>
      <c r="J16" s="61">
        <v>41041</v>
      </c>
      <c r="K16" s="15" t="s">
        <v>284</v>
      </c>
    </row>
    <row r="17" spans="1:11" ht="67.5">
      <c r="A17" s="16" t="s">
        <v>285</v>
      </c>
      <c r="B17" s="38" t="s">
        <v>25</v>
      </c>
      <c r="C17" s="15">
        <v>800039</v>
      </c>
      <c r="D17" s="39">
        <v>26250</v>
      </c>
      <c r="E17" s="39">
        <v>2187.5</v>
      </c>
      <c r="F17" s="15" t="s">
        <v>26</v>
      </c>
      <c r="G17" s="38" t="s">
        <v>18</v>
      </c>
      <c r="H17" s="16" t="s">
        <v>22</v>
      </c>
      <c r="I17" s="61">
        <v>40676</v>
      </c>
      <c r="J17" s="61">
        <v>41041</v>
      </c>
      <c r="K17" s="15" t="s">
        <v>73</v>
      </c>
    </row>
    <row r="18" spans="1:11" ht="67.5">
      <c r="A18" s="16" t="s">
        <v>286</v>
      </c>
      <c r="B18" s="38" t="s">
        <v>29</v>
      </c>
      <c r="C18" s="15">
        <v>800037</v>
      </c>
      <c r="D18" s="39">
        <v>47826.5</v>
      </c>
      <c r="E18" s="39">
        <v>3985.54</v>
      </c>
      <c r="F18" s="15" t="s">
        <v>30</v>
      </c>
      <c r="G18" s="38" t="s">
        <v>18</v>
      </c>
      <c r="H18" s="16" t="s">
        <v>22</v>
      </c>
      <c r="I18" s="61">
        <v>40676</v>
      </c>
      <c r="J18" s="61">
        <v>41041</v>
      </c>
      <c r="K18" s="15" t="s">
        <v>28</v>
      </c>
    </row>
    <row r="19" spans="1:11" ht="22.5">
      <c r="A19" s="16" t="s">
        <v>287</v>
      </c>
      <c r="B19" s="38"/>
      <c r="C19" s="15"/>
      <c r="D19" s="39">
        <v>200</v>
      </c>
      <c r="E19" s="39"/>
      <c r="F19" s="15" t="s">
        <v>288</v>
      </c>
      <c r="G19" s="38" t="s">
        <v>289</v>
      </c>
      <c r="H19" s="15"/>
      <c r="I19" s="63"/>
      <c r="J19" s="63"/>
      <c r="K19" s="15"/>
    </row>
    <row r="20" spans="1:11" ht="33.75">
      <c r="A20" s="16" t="s">
        <v>290</v>
      </c>
      <c r="B20" s="38" t="s">
        <v>32</v>
      </c>
      <c r="C20" s="15" t="s">
        <v>291</v>
      </c>
      <c r="D20" s="39">
        <v>32000</v>
      </c>
      <c r="E20" s="39">
        <v>2666.66</v>
      </c>
      <c r="F20" s="15" t="s">
        <v>33</v>
      </c>
      <c r="G20" s="38" t="s">
        <v>292</v>
      </c>
      <c r="H20" s="15" t="s">
        <v>293</v>
      </c>
      <c r="I20" s="61">
        <v>40756</v>
      </c>
      <c r="J20" s="61">
        <v>41121</v>
      </c>
      <c r="K20" s="15" t="s">
        <v>76</v>
      </c>
    </row>
    <row r="21" spans="1:11">
      <c r="A21" s="16" t="s">
        <v>294</v>
      </c>
      <c r="B21" s="38"/>
      <c r="C21" s="15"/>
      <c r="D21" s="39">
        <v>55570.5</v>
      </c>
      <c r="E21" s="40" t="s">
        <v>97</v>
      </c>
      <c r="F21" s="15"/>
      <c r="G21" s="38"/>
      <c r="H21" s="15"/>
      <c r="I21" s="61"/>
      <c r="J21" s="61"/>
      <c r="K21" s="15"/>
    </row>
    <row r="22" spans="1:11" ht="56.25">
      <c r="A22" s="16" t="s">
        <v>295</v>
      </c>
      <c r="B22" s="38" t="s">
        <v>37</v>
      </c>
      <c r="C22" s="15" t="s">
        <v>296</v>
      </c>
      <c r="D22" s="39">
        <v>238990</v>
      </c>
      <c r="E22" s="40">
        <v>19915.830000000002</v>
      </c>
      <c r="F22" s="15" t="s">
        <v>38</v>
      </c>
      <c r="G22" s="38" t="s">
        <v>297</v>
      </c>
      <c r="H22" s="15" t="s">
        <v>39</v>
      </c>
      <c r="I22" s="61">
        <v>40817</v>
      </c>
      <c r="J22" s="61">
        <v>41182</v>
      </c>
      <c r="K22" s="15" t="s">
        <v>298</v>
      </c>
    </row>
    <row r="23" spans="1:11" ht="33.75">
      <c r="A23" s="16" t="s">
        <v>299</v>
      </c>
      <c r="B23" s="38" t="s">
        <v>41</v>
      </c>
      <c r="C23" s="15" t="s">
        <v>300</v>
      </c>
      <c r="D23" s="39">
        <v>100521</v>
      </c>
      <c r="E23" s="40">
        <v>8376.75</v>
      </c>
      <c r="F23" s="15" t="s">
        <v>42</v>
      </c>
      <c r="G23" s="38" t="s">
        <v>301</v>
      </c>
      <c r="H23" s="15" t="s">
        <v>302</v>
      </c>
      <c r="I23" s="61">
        <v>40819</v>
      </c>
      <c r="J23" s="61">
        <v>41184</v>
      </c>
      <c r="K23" s="15" t="s">
        <v>303</v>
      </c>
    </row>
    <row r="24" spans="1:11" ht="33.75">
      <c r="A24" s="16" t="s">
        <v>304</v>
      </c>
      <c r="B24" s="38" t="s">
        <v>305</v>
      </c>
      <c r="C24" s="15" t="s">
        <v>306</v>
      </c>
      <c r="D24" s="39">
        <v>15038.1</v>
      </c>
      <c r="E24" s="40"/>
      <c r="F24" s="38" t="s">
        <v>307</v>
      </c>
      <c r="G24" s="38" t="s">
        <v>308</v>
      </c>
      <c r="H24" s="15" t="s">
        <v>309</v>
      </c>
      <c r="I24" s="61">
        <v>40817</v>
      </c>
      <c r="J24" s="61">
        <v>41182</v>
      </c>
      <c r="K24" s="15" t="s">
        <v>310</v>
      </c>
    </row>
    <row r="25" spans="1:11" ht="67.5">
      <c r="A25" s="16" t="s">
        <v>311</v>
      </c>
      <c r="B25" s="38" t="s">
        <v>45</v>
      </c>
      <c r="C25" s="15" t="s">
        <v>312</v>
      </c>
      <c r="D25" s="39">
        <v>81469.2</v>
      </c>
      <c r="E25" s="40">
        <v>6789.1</v>
      </c>
      <c r="F25" s="15" t="s">
        <v>46</v>
      </c>
      <c r="G25" s="38" t="s">
        <v>18</v>
      </c>
      <c r="H25" s="15" t="s">
        <v>31</v>
      </c>
      <c r="I25" s="61">
        <v>40848</v>
      </c>
      <c r="J25" s="61">
        <v>41212</v>
      </c>
      <c r="K25" s="15" t="s">
        <v>80</v>
      </c>
    </row>
    <row r="26" spans="1:11" ht="22.5">
      <c r="A26" s="64" t="s">
        <v>313</v>
      </c>
      <c r="B26" s="38" t="s">
        <v>314</v>
      </c>
      <c r="C26" s="15" t="s">
        <v>315</v>
      </c>
      <c r="D26" s="39">
        <v>4000</v>
      </c>
      <c r="E26" s="40" t="s">
        <v>97</v>
      </c>
      <c r="F26" s="15" t="s">
        <v>316</v>
      </c>
      <c r="G26" s="38" t="s">
        <v>16</v>
      </c>
      <c r="H26" s="15" t="s">
        <v>317</v>
      </c>
      <c r="I26" s="15"/>
      <c r="J26" s="15"/>
      <c r="K26" s="15" t="s">
        <v>69</v>
      </c>
    </row>
    <row r="27" spans="1:11">
      <c r="A27" s="16" t="s">
        <v>318</v>
      </c>
      <c r="B27" s="65"/>
      <c r="C27" s="65"/>
      <c r="D27" s="66">
        <f>SUM(D5:D26)</f>
        <v>2118617.46</v>
      </c>
      <c r="E27" s="65"/>
      <c r="F27" s="65"/>
      <c r="G27" s="65"/>
      <c r="H27" s="65"/>
      <c r="I27" s="65"/>
      <c r="J27" s="65"/>
      <c r="K27" s="65"/>
    </row>
    <row r="28" spans="1:11" s="10" customFormat="1" ht="25.5" customHeight="1">
      <c r="A28" s="67" t="s">
        <v>319</v>
      </c>
      <c r="B28" s="68" t="s">
        <v>320</v>
      </c>
      <c r="C28" s="9" t="s">
        <v>321</v>
      </c>
      <c r="D28" s="9" t="s">
        <v>322</v>
      </c>
      <c r="E28" s="9" t="s">
        <v>78</v>
      </c>
      <c r="F28" s="9" t="s">
        <v>79</v>
      </c>
      <c r="G28" s="9">
        <v>1758674</v>
      </c>
      <c r="H28" s="9" t="s">
        <v>323</v>
      </c>
      <c r="I28" s="9" t="s">
        <v>324</v>
      </c>
      <c r="J28" s="9" t="s">
        <v>325</v>
      </c>
      <c r="K28" s="9">
        <v>1760072</v>
      </c>
    </row>
    <row r="29" spans="1:11" s="10" customFormat="1" ht="25.5" customHeight="1">
      <c r="A29" s="67" t="s">
        <v>326</v>
      </c>
      <c r="B29" s="68" t="s">
        <v>327</v>
      </c>
      <c r="C29" s="9" t="s">
        <v>321</v>
      </c>
      <c r="D29" s="9" t="s">
        <v>328</v>
      </c>
      <c r="E29" s="9" t="s">
        <v>78</v>
      </c>
      <c r="F29" s="9" t="s">
        <v>79</v>
      </c>
      <c r="G29" s="9">
        <v>1758674</v>
      </c>
      <c r="H29" s="9" t="s">
        <v>329</v>
      </c>
      <c r="I29" s="9" t="s">
        <v>324</v>
      </c>
      <c r="J29" s="9" t="s">
        <v>325</v>
      </c>
      <c r="K29" s="9">
        <v>1760072</v>
      </c>
    </row>
    <row r="30" spans="1:11" s="10" customFormat="1" ht="25.5" customHeight="1">
      <c r="A30" s="69" t="s">
        <v>330</v>
      </c>
      <c r="B30" s="9" t="s">
        <v>331</v>
      </c>
      <c r="C30" s="9" t="s">
        <v>332</v>
      </c>
      <c r="D30" s="9" t="s">
        <v>333</v>
      </c>
      <c r="E30" s="9" t="s">
        <v>334</v>
      </c>
      <c r="F30" s="9" t="s">
        <v>77</v>
      </c>
      <c r="G30" s="9">
        <v>1207170</v>
      </c>
      <c r="H30" s="9"/>
      <c r="I30" s="9"/>
      <c r="J30" s="9"/>
      <c r="K30" s="9"/>
    </row>
    <row r="31" spans="1:11" s="10" customFormat="1" ht="25.5" customHeight="1">
      <c r="A31" s="9" t="s">
        <v>335</v>
      </c>
      <c r="B31" s="9" t="s">
        <v>336</v>
      </c>
      <c r="C31" s="9" t="s">
        <v>332</v>
      </c>
      <c r="D31" s="9" t="s">
        <v>337</v>
      </c>
      <c r="E31" s="9" t="s">
        <v>334</v>
      </c>
      <c r="F31" s="9" t="s">
        <v>77</v>
      </c>
      <c r="G31" s="9">
        <v>1207170</v>
      </c>
      <c r="H31" s="9"/>
      <c r="I31" s="9"/>
      <c r="J31" s="9"/>
      <c r="K31" s="9"/>
    </row>
    <row r="32" spans="1:11" s="10" customFormat="1" ht="25.5" customHeight="1">
      <c r="A32" s="9" t="s">
        <v>338</v>
      </c>
      <c r="B32" s="9" t="s">
        <v>339</v>
      </c>
      <c r="C32" s="9" t="s">
        <v>332</v>
      </c>
      <c r="D32" s="9" t="s">
        <v>340</v>
      </c>
      <c r="E32" s="9" t="s">
        <v>334</v>
      </c>
      <c r="F32" s="9" t="s">
        <v>77</v>
      </c>
      <c r="G32" s="9">
        <v>1207170</v>
      </c>
      <c r="H32" s="9"/>
      <c r="I32" s="9"/>
      <c r="J32" s="9"/>
      <c r="K32" s="9"/>
    </row>
    <row r="33" spans="1:11" s="10" customFormat="1" ht="25.5" customHeight="1">
      <c r="A33" s="9" t="s">
        <v>341</v>
      </c>
      <c r="B33" s="9" t="s">
        <v>342</v>
      </c>
      <c r="C33" s="9" t="s">
        <v>332</v>
      </c>
      <c r="D33" s="9" t="s">
        <v>343</v>
      </c>
      <c r="E33" s="9" t="s">
        <v>334</v>
      </c>
      <c r="F33" s="9" t="s">
        <v>77</v>
      </c>
      <c r="G33" s="9">
        <v>1207170</v>
      </c>
      <c r="H33" s="9"/>
      <c r="I33" s="9"/>
      <c r="J33" s="9"/>
      <c r="K33" s="9"/>
    </row>
    <row r="34" spans="1:11" s="10" customFormat="1" ht="25.5" customHeight="1">
      <c r="A34" s="9" t="s">
        <v>344</v>
      </c>
      <c r="B34" s="9" t="s">
        <v>345</v>
      </c>
      <c r="C34" s="9" t="s">
        <v>332</v>
      </c>
      <c r="D34" s="9" t="s">
        <v>346</v>
      </c>
      <c r="E34" s="9" t="s">
        <v>334</v>
      </c>
      <c r="F34" s="9" t="s">
        <v>77</v>
      </c>
      <c r="G34" s="9">
        <v>1207170</v>
      </c>
      <c r="H34" s="9"/>
      <c r="I34" s="9"/>
      <c r="J34" s="9"/>
      <c r="K34" s="9"/>
    </row>
    <row r="35" spans="1:11" s="10" customFormat="1" ht="25.5" customHeight="1">
      <c r="A35" s="9" t="s">
        <v>347</v>
      </c>
      <c r="B35" s="9" t="s">
        <v>348</v>
      </c>
      <c r="C35" s="9" t="s">
        <v>332</v>
      </c>
      <c r="D35" s="9" t="s">
        <v>349</v>
      </c>
      <c r="E35" s="9" t="s">
        <v>334</v>
      </c>
      <c r="F35" s="9" t="s">
        <v>77</v>
      </c>
      <c r="G35" s="9">
        <v>1207170</v>
      </c>
      <c r="H35" s="9"/>
      <c r="I35" s="9"/>
      <c r="J35" s="9"/>
      <c r="K35" s="9"/>
    </row>
    <row r="36" spans="1:11" s="10" customFormat="1" ht="25.5" customHeight="1">
      <c r="A36" s="9" t="s">
        <v>350</v>
      </c>
      <c r="B36" s="9" t="s">
        <v>351</v>
      </c>
      <c r="C36" s="9" t="s">
        <v>332</v>
      </c>
      <c r="D36" s="9" t="s">
        <v>352</v>
      </c>
      <c r="E36" s="9" t="s">
        <v>334</v>
      </c>
      <c r="F36" s="9" t="s">
        <v>77</v>
      </c>
      <c r="G36" s="9">
        <v>1207170</v>
      </c>
      <c r="H36" s="9"/>
      <c r="I36" s="9"/>
      <c r="J36" s="9"/>
      <c r="K36" s="9"/>
    </row>
    <row r="37" spans="1:11" s="10" customFormat="1" ht="25.5" customHeight="1">
      <c r="A37" s="9" t="s">
        <v>353</v>
      </c>
      <c r="B37" s="9" t="s">
        <v>354</v>
      </c>
      <c r="C37" s="9" t="s">
        <v>332</v>
      </c>
      <c r="D37" s="9" t="s">
        <v>355</v>
      </c>
      <c r="E37" s="9" t="s">
        <v>334</v>
      </c>
      <c r="F37" s="9" t="s">
        <v>77</v>
      </c>
      <c r="G37" s="9">
        <v>1207170</v>
      </c>
      <c r="H37" s="9"/>
      <c r="I37" s="9"/>
      <c r="J37" s="9"/>
      <c r="K37" s="9"/>
    </row>
    <row r="38" spans="1:11" s="10" customFormat="1" ht="25.5" customHeight="1">
      <c r="A38" s="70" t="s">
        <v>356</v>
      </c>
      <c r="B38" s="9" t="s">
        <v>357</v>
      </c>
      <c r="C38" s="9" t="s">
        <v>119</v>
      </c>
      <c r="D38" s="9" t="s">
        <v>358</v>
      </c>
      <c r="E38" s="9" t="s">
        <v>359</v>
      </c>
      <c r="F38" s="9" t="s">
        <v>360</v>
      </c>
      <c r="G38" s="9">
        <v>1156371</v>
      </c>
      <c r="H38" s="9"/>
      <c r="I38" s="9"/>
      <c r="J38" s="9"/>
      <c r="K38" s="9"/>
    </row>
    <row r="39" spans="1:11" s="10" customFormat="1" ht="25.5" customHeight="1">
      <c r="A39" s="9" t="s">
        <v>361</v>
      </c>
      <c r="B39" s="9" t="s">
        <v>362</v>
      </c>
      <c r="C39" s="9" t="s">
        <v>119</v>
      </c>
      <c r="D39" s="9" t="s">
        <v>363</v>
      </c>
      <c r="E39" s="9" t="s">
        <v>359</v>
      </c>
      <c r="F39" s="9" t="s">
        <v>360</v>
      </c>
      <c r="G39" s="9">
        <v>1156371</v>
      </c>
      <c r="H39" s="9"/>
      <c r="I39" s="9"/>
      <c r="J39" s="9"/>
      <c r="K39" s="9"/>
    </row>
    <row r="40" spans="1:11" s="10" customFormat="1" ht="25.5" customHeight="1">
      <c r="A40" s="9" t="s">
        <v>364</v>
      </c>
      <c r="B40" s="9" t="s">
        <v>365</v>
      </c>
      <c r="C40" s="9" t="s">
        <v>119</v>
      </c>
      <c r="D40" s="9" t="s">
        <v>366</v>
      </c>
      <c r="E40" s="9" t="s">
        <v>359</v>
      </c>
      <c r="F40" s="9" t="s">
        <v>360</v>
      </c>
      <c r="G40" s="9">
        <v>1156371</v>
      </c>
      <c r="H40" s="9"/>
      <c r="I40" s="9"/>
      <c r="J40" s="9"/>
      <c r="K40" s="9"/>
    </row>
    <row r="41" spans="1:11" s="10" customFormat="1" ht="25.5" customHeight="1">
      <c r="A41" s="9" t="s">
        <v>367</v>
      </c>
      <c r="B41" s="9" t="s">
        <v>368</v>
      </c>
      <c r="C41" s="9" t="s">
        <v>369</v>
      </c>
      <c r="D41" s="9" t="s">
        <v>370</v>
      </c>
      <c r="E41" s="9" t="s">
        <v>371</v>
      </c>
      <c r="F41" s="9" t="s">
        <v>79</v>
      </c>
      <c r="G41" s="9">
        <v>1758674</v>
      </c>
      <c r="H41" s="9" t="s">
        <v>372</v>
      </c>
      <c r="I41" s="9" t="s">
        <v>324</v>
      </c>
      <c r="J41" s="9" t="s">
        <v>325</v>
      </c>
      <c r="K41" s="9">
        <v>1760072</v>
      </c>
    </row>
    <row r="42" spans="1:11" s="10" customFormat="1" ht="25.5" customHeight="1">
      <c r="A42" s="9" t="s">
        <v>373</v>
      </c>
      <c r="B42" s="9" t="s">
        <v>374</v>
      </c>
      <c r="C42" s="9" t="s">
        <v>142</v>
      </c>
      <c r="D42" s="9" t="s">
        <v>375</v>
      </c>
      <c r="E42" s="9" t="s">
        <v>376</v>
      </c>
      <c r="F42" s="9">
        <v>49656260953</v>
      </c>
      <c r="G42" s="9">
        <v>1159155</v>
      </c>
      <c r="H42" s="9" t="s">
        <v>377</v>
      </c>
      <c r="I42" s="9" t="s">
        <v>378</v>
      </c>
      <c r="J42" s="9" t="s">
        <v>379</v>
      </c>
      <c r="K42" s="9">
        <v>1187949</v>
      </c>
    </row>
    <row r="43" spans="1:11" s="10" customFormat="1" ht="25.5" customHeight="1">
      <c r="A43" s="9" t="s">
        <v>380</v>
      </c>
      <c r="B43" s="9" t="s">
        <v>381</v>
      </c>
      <c r="C43" s="9" t="s">
        <v>382</v>
      </c>
      <c r="D43" s="9" t="s">
        <v>383</v>
      </c>
      <c r="E43" s="9" t="s">
        <v>384</v>
      </c>
      <c r="F43" s="9" t="s">
        <v>79</v>
      </c>
      <c r="G43" s="9">
        <v>1758674</v>
      </c>
      <c r="H43" s="9" t="s">
        <v>385</v>
      </c>
      <c r="I43" s="9" t="s">
        <v>324</v>
      </c>
      <c r="J43" s="9" t="s">
        <v>325</v>
      </c>
      <c r="K43" s="9">
        <v>1760072</v>
      </c>
    </row>
    <row r="44" spans="1:11" s="10" customFormat="1" ht="25.5" customHeight="1">
      <c r="A44" s="9" t="s">
        <v>386</v>
      </c>
      <c r="B44" s="9" t="s">
        <v>387</v>
      </c>
      <c r="C44" s="9" t="s">
        <v>382</v>
      </c>
      <c r="D44" s="9" t="s">
        <v>388</v>
      </c>
      <c r="E44" s="9" t="s">
        <v>384</v>
      </c>
      <c r="F44" s="9" t="s">
        <v>79</v>
      </c>
      <c r="G44" s="9">
        <v>1758674</v>
      </c>
      <c r="H44" s="9" t="s">
        <v>389</v>
      </c>
      <c r="I44" s="9" t="s">
        <v>324</v>
      </c>
      <c r="J44" s="9" t="s">
        <v>325</v>
      </c>
      <c r="K44" s="9">
        <v>1760072</v>
      </c>
    </row>
    <row r="45" spans="1:11" s="10" customFormat="1" ht="25.5" customHeight="1">
      <c r="A45" s="9" t="s">
        <v>390</v>
      </c>
      <c r="B45" s="9" t="s">
        <v>132</v>
      </c>
      <c r="C45" s="9" t="s">
        <v>382</v>
      </c>
      <c r="D45" s="9" t="s">
        <v>391</v>
      </c>
      <c r="E45" s="9" t="s">
        <v>384</v>
      </c>
      <c r="F45" s="9" t="s">
        <v>79</v>
      </c>
      <c r="G45" s="9">
        <v>1758674</v>
      </c>
      <c r="H45" s="9" t="s">
        <v>392</v>
      </c>
      <c r="I45" s="9" t="s">
        <v>324</v>
      </c>
      <c r="J45" s="9" t="s">
        <v>325</v>
      </c>
      <c r="K45" s="9">
        <v>1760072</v>
      </c>
    </row>
    <row r="46" spans="1:11" s="10" customFormat="1" ht="25.5" customHeight="1">
      <c r="A46" s="9" t="s">
        <v>393</v>
      </c>
      <c r="B46" s="9" t="s">
        <v>394</v>
      </c>
      <c r="C46" s="9" t="s">
        <v>164</v>
      </c>
      <c r="D46" s="9" t="s">
        <v>395</v>
      </c>
      <c r="E46" s="9" t="s">
        <v>334</v>
      </c>
      <c r="F46" s="9" t="s">
        <v>77</v>
      </c>
      <c r="G46" s="9">
        <v>1207170</v>
      </c>
      <c r="H46" s="9" t="s">
        <v>396</v>
      </c>
      <c r="I46" s="9" t="s">
        <v>397</v>
      </c>
      <c r="J46" s="9">
        <v>49656260953</v>
      </c>
      <c r="K46" s="9">
        <v>1159155</v>
      </c>
    </row>
    <row r="47" spans="1:11" s="10" customFormat="1" ht="25.5" customHeight="1">
      <c r="A47" s="9" t="s">
        <v>398</v>
      </c>
      <c r="B47" s="9" t="s">
        <v>188</v>
      </c>
      <c r="C47" s="9" t="s">
        <v>164</v>
      </c>
      <c r="D47" s="9" t="s">
        <v>399</v>
      </c>
      <c r="E47" s="9" t="s">
        <v>334</v>
      </c>
      <c r="F47" s="9" t="s">
        <v>77</v>
      </c>
      <c r="G47" s="9">
        <v>1207170</v>
      </c>
      <c r="H47" s="9" t="s">
        <v>400</v>
      </c>
      <c r="I47" s="9" t="s">
        <v>397</v>
      </c>
      <c r="J47" s="9">
        <v>49656260953</v>
      </c>
      <c r="K47" s="9">
        <v>1159155</v>
      </c>
    </row>
    <row r="48" spans="1:11" s="10" customFormat="1" ht="25.5" customHeight="1">
      <c r="A48" s="9" t="s">
        <v>401</v>
      </c>
      <c r="B48" s="9" t="s">
        <v>402</v>
      </c>
      <c r="C48" s="9" t="s">
        <v>164</v>
      </c>
      <c r="D48" s="9" t="s">
        <v>403</v>
      </c>
      <c r="E48" s="9" t="s">
        <v>334</v>
      </c>
      <c r="F48" s="9" t="s">
        <v>77</v>
      </c>
      <c r="G48" s="9">
        <v>1207170</v>
      </c>
      <c r="H48" s="9" t="s">
        <v>404</v>
      </c>
      <c r="I48" s="9" t="s">
        <v>397</v>
      </c>
      <c r="J48" s="9">
        <v>49656260953</v>
      </c>
      <c r="K48" s="9">
        <v>1159155</v>
      </c>
    </row>
    <row r="49" spans="1:11" s="10" customFormat="1" ht="25.5" customHeight="1">
      <c r="A49" s="9" t="s">
        <v>405</v>
      </c>
      <c r="B49" s="9" t="s">
        <v>406</v>
      </c>
      <c r="C49" s="9" t="s">
        <v>164</v>
      </c>
      <c r="D49" s="9" t="s">
        <v>407</v>
      </c>
      <c r="E49" s="9" t="s">
        <v>334</v>
      </c>
      <c r="F49" s="9" t="s">
        <v>77</v>
      </c>
      <c r="G49" s="9">
        <v>1207170</v>
      </c>
      <c r="H49" s="9" t="s">
        <v>408</v>
      </c>
      <c r="I49" s="9" t="s">
        <v>397</v>
      </c>
      <c r="J49" s="9">
        <v>49656260953</v>
      </c>
      <c r="K49" s="9">
        <v>1159155</v>
      </c>
    </row>
    <row r="50" spans="1:11" s="10" customFormat="1" ht="25.5" customHeight="1">
      <c r="A50" s="9" t="s">
        <v>409</v>
      </c>
      <c r="B50" s="9" t="s">
        <v>162</v>
      </c>
      <c r="C50" s="9" t="s">
        <v>164</v>
      </c>
      <c r="D50" s="9" t="s">
        <v>410</v>
      </c>
      <c r="E50" s="9" t="s">
        <v>334</v>
      </c>
      <c r="F50" s="9" t="s">
        <v>77</v>
      </c>
      <c r="G50" s="9">
        <v>1207170</v>
      </c>
      <c r="H50" s="9" t="s">
        <v>411</v>
      </c>
      <c r="I50" s="9" t="s">
        <v>397</v>
      </c>
      <c r="J50" s="9">
        <v>49656260953</v>
      </c>
      <c r="K50" s="9">
        <v>1159155</v>
      </c>
    </row>
    <row r="51" spans="1:11" s="10" customFormat="1" ht="25.5" customHeight="1">
      <c r="A51" s="9" t="s">
        <v>412</v>
      </c>
      <c r="B51" s="9" t="s">
        <v>413</v>
      </c>
      <c r="C51" s="9" t="s">
        <v>164</v>
      </c>
      <c r="D51" s="9" t="s">
        <v>414</v>
      </c>
      <c r="E51" s="9" t="s">
        <v>334</v>
      </c>
      <c r="F51" s="9" t="s">
        <v>77</v>
      </c>
      <c r="G51" s="9">
        <v>1207170</v>
      </c>
      <c r="H51" s="9" t="s">
        <v>396</v>
      </c>
      <c r="I51" s="9" t="s">
        <v>397</v>
      </c>
      <c r="J51" s="9">
        <v>49656260953</v>
      </c>
      <c r="K51" s="9">
        <v>1159155</v>
      </c>
    </row>
    <row r="52" spans="1:11" s="10" customFormat="1" ht="25.5" customHeight="1">
      <c r="A52" s="9" t="s">
        <v>415</v>
      </c>
      <c r="B52" s="9" t="s">
        <v>173</v>
      </c>
      <c r="C52" s="9" t="s">
        <v>164</v>
      </c>
      <c r="D52" s="9" t="s">
        <v>416</v>
      </c>
      <c r="E52" s="9" t="s">
        <v>334</v>
      </c>
      <c r="F52" s="9" t="s">
        <v>77</v>
      </c>
      <c r="G52" s="9">
        <v>1207170</v>
      </c>
      <c r="H52" s="9" t="s">
        <v>417</v>
      </c>
      <c r="I52" s="9" t="s">
        <v>397</v>
      </c>
      <c r="J52" s="9">
        <v>49656260953</v>
      </c>
      <c r="K52" s="9">
        <v>1159155</v>
      </c>
    </row>
    <row r="53" spans="1:11" s="10" customFormat="1" ht="25.5" customHeight="1">
      <c r="A53" s="9" t="s">
        <v>418</v>
      </c>
      <c r="B53" s="9" t="s">
        <v>419</v>
      </c>
      <c r="C53" s="9" t="s">
        <v>164</v>
      </c>
      <c r="D53" s="9" t="s">
        <v>420</v>
      </c>
      <c r="E53" s="9" t="s">
        <v>334</v>
      </c>
      <c r="F53" s="9" t="s">
        <v>77</v>
      </c>
      <c r="G53" s="9">
        <v>1207170</v>
      </c>
      <c r="H53" s="9" t="s">
        <v>421</v>
      </c>
      <c r="I53" s="9" t="s">
        <v>397</v>
      </c>
      <c r="J53" s="9">
        <v>49656260953</v>
      </c>
      <c r="K53" s="9">
        <v>1159155</v>
      </c>
    </row>
    <row r="54" spans="1:11" s="10" customFormat="1" ht="25.5" customHeight="1">
      <c r="A54" s="9" t="s">
        <v>229</v>
      </c>
      <c r="B54" s="9" t="s">
        <v>348</v>
      </c>
      <c r="C54" s="9" t="s">
        <v>164</v>
      </c>
      <c r="D54" s="9" t="s">
        <v>422</v>
      </c>
      <c r="E54" s="9" t="s">
        <v>334</v>
      </c>
      <c r="F54" s="9" t="s">
        <v>423</v>
      </c>
      <c r="G54" s="9">
        <v>1207170</v>
      </c>
      <c r="H54" s="9" t="s">
        <v>424</v>
      </c>
      <c r="I54" s="9" t="s">
        <v>397</v>
      </c>
      <c r="J54" s="9">
        <v>49656260953</v>
      </c>
      <c r="K54" s="9">
        <v>1159155</v>
      </c>
    </row>
    <row r="55" spans="1:11" s="10" customFormat="1" ht="25.5" customHeight="1">
      <c r="A55" s="9" t="s">
        <v>425</v>
      </c>
      <c r="B55" s="9" t="s">
        <v>348</v>
      </c>
      <c r="C55" s="9" t="s">
        <v>164</v>
      </c>
      <c r="D55" s="9" t="s">
        <v>426</v>
      </c>
      <c r="E55" s="9" t="s">
        <v>334</v>
      </c>
      <c r="F55" s="9" t="s">
        <v>423</v>
      </c>
      <c r="G55" s="9">
        <v>1207170</v>
      </c>
      <c r="H55" s="9" t="s">
        <v>427</v>
      </c>
      <c r="I55" s="9" t="s">
        <v>397</v>
      </c>
      <c r="J55" s="9">
        <v>49656260953</v>
      </c>
      <c r="K55" s="9">
        <v>1159155</v>
      </c>
    </row>
    <row r="56" spans="1:11" s="10" customFormat="1" ht="25.5" customHeight="1">
      <c r="A56" s="9" t="s">
        <v>428</v>
      </c>
      <c r="B56" s="9" t="s">
        <v>429</v>
      </c>
      <c r="C56" s="9" t="s">
        <v>430</v>
      </c>
      <c r="D56" s="9" t="s">
        <v>431</v>
      </c>
      <c r="E56" s="9" t="s">
        <v>376</v>
      </c>
      <c r="F56" s="9">
        <v>49656260953</v>
      </c>
      <c r="G56" s="9">
        <v>1159155</v>
      </c>
      <c r="H56" s="9" t="s">
        <v>432</v>
      </c>
      <c r="I56" s="9" t="s">
        <v>433</v>
      </c>
      <c r="J56" s="9">
        <v>54289327915</v>
      </c>
      <c r="K56" s="9">
        <v>1158724</v>
      </c>
    </row>
    <row r="57" spans="1:11" s="10" customFormat="1" ht="25.5" customHeight="1">
      <c r="A57" s="9" t="s">
        <v>434</v>
      </c>
      <c r="B57" s="9" t="s">
        <v>429</v>
      </c>
      <c r="C57" s="9" t="s">
        <v>430</v>
      </c>
      <c r="D57" s="9" t="s">
        <v>435</v>
      </c>
      <c r="E57" s="9" t="s">
        <v>376</v>
      </c>
      <c r="F57" s="9">
        <v>49656260953</v>
      </c>
      <c r="G57" s="9">
        <v>1159155</v>
      </c>
      <c r="H57" s="9" t="s">
        <v>436</v>
      </c>
      <c r="I57" s="9" t="s">
        <v>433</v>
      </c>
      <c r="J57" s="9">
        <v>54289327915</v>
      </c>
      <c r="K57" s="9">
        <v>1158724</v>
      </c>
    </row>
    <row r="58" spans="1:11" s="10" customFormat="1" ht="25.5" customHeight="1">
      <c r="A58" s="9" t="s">
        <v>437</v>
      </c>
      <c r="B58" s="9" t="s">
        <v>357</v>
      </c>
      <c r="C58" s="9" t="s">
        <v>119</v>
      </c>
      <c r="D58" s="9" t="s">
        <v>438</v>
      </c>
      <c r="E58" s="9" t="s">
        <v>439</v>
      </c>
      <c r="F58" s="9"/>
      <c r="G58" s="9"/>
      <c r="H58" s="9" t="s">
        <v>440</v>
      </c>
      <c r="I58" s="9" t="s">
        <v>441</v>
      </c>
      <c r="J58" s="9"/>
      <c r="K58" s="9"/>
    </row>
    <row r="59" spans="1:11" s="10" customFormat="1" ht="25.5" customHeight="1">
      <c r="A59" s="9" t="s">
        <v>442</v>
      </c>
      <c r="B59" s="9" t="s">
        <v>443</v>
      </c>
      <c r="C59" s="9" t="s">
        <v>119</v>
      </c>
      <c r="D59" s="9" t="s">
        <v>438</v>
      </c>
      <c r="E59" s="9" t="s">
        <v>439</v>
      </c>
      <c r="F59" s="9"/>
      <c r="G59" s="9"/>
      <c r="H59" s="9" t="s">
        <v>440</v>
      </c>
      <c r="I59" s="9" t="s">
        <v>441</v>
      </c>
      <c r="J59" s="9"/>
      <c r="K59" s="9"/>
    </row>
    <row r="60" spans="1:11" s="10" customFormat="1" ht="25.5" customHeight="1">
      <c r="A60" s="9" t="s">
        <v>444</v>
      </c>
      <c r="B60" s="9" t="s">
        <v>445</v>
      </c>
      <c r="C60" s="9" t="s">
        <v>119</v>
      </c>
      <c r="D60" s="9" t="s">
        <v>438</v>
      </c>
      <c r="E60" s="9" t="s">
        <v>439</v>
      </c>
      <c r="F60" s="9"/>
      <c r="G60" s="9"/>
      <c r="H60" s="9" t="s">
        <v>440</v>
      </c>
      <c r="I60" s="9" t="s">
        <v>441</v>
      </c>
      <c r="J60" s="9"/>
      <c r="K60" s="9"/>
    </row>
    <row r="61" spans="1:11" s="10" customFormat="1" ht="25.5" customHeight="1">
      <c r="A61" s="9" t="s">
        <v>446</v>
      </c>
      <c r="B61" s="9" t="s">
        <v>188</v>
      </c>
      <c r="C61" s="9" t="s">
        <v>447</v>
      </c>
      <c r="D61" s="9" t="s">
        <v>448</v>
      </c>
      <c r="E61" s="9" t="s">
        <v>71</v>
      </c>
      <c r="F61" s="9" t="s">
        <v>72</v>
      </c>
      <c r="G61" s="9">
        <v>1159386</v>
      </c>
      <c r="H61" s="9" t="s">
        <v>449</v>
      </c>
      <c r="I61" s="9" t="s">
        <v>378</v>
      </c>
      <c r="J61" s="9" t="s">
        <v>450</v>
      </c>
      <c r="K61" s="9">
        <v>1158372</v>
      </c>
    </row>
    <row r="62" spans="1:11" s="10" customFormat="1" ht="25.5" customHeight="1">
      <c r="A62" s="11" t="s">
        <v>451</v>
      </c>
      <c r="B62" s="12" t="s">
        <v>271</v>
      </c>
      <c r="C62" s="13" t="s">
        <v>273</v>
      </c>
      <c r="D62" s="9" t="s">
        <v>452</v>
      </c>
      <c r="E62" s="9" t="s">
        <v>74</v>
      </c>
      <c r="F62" s="9" t="s">
        <v>75</v>
      </c>
      <c r="G62" s="9">
        <v>1159388</v>
      </c>
      <c r="H62" s="9" t="s">
        <v>453</v>
      </c>
      <c r="I62" s="9" t="s">
        <v>454</v>
      </c>
      <c r="J62" s="9" t="s">
        <v>455</v>
      </c>
      <c r="K62" s="9">
        <v>1756988</v>
      </c>
    </row>
  </sheetData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2"/>
  <sheetViews>
    <sheetView workbookViewId="0">
      <pane ySplit="1"/>
      <selection activeCell="I33" sqref="I33"/>
      <selection pane="bottomLeft"/>
    </sheetView>
  </sheetViews>
  <sheetFormatPr defaultColWidth="8.85546875" defaultRowHeight="12.75"/>
  <sheetData>
    <row r="1" spans="1:34" s="2" customFormat="1" ht="56.25">
      <c r="A1" s="51" t="s">
        <v>451</v>
      </c>
      <c r="B1" s="38" t="s">
        <v>271</v>
      </c>
      <c r="C1" s="57" t="s">
        <v>273</v>
      </c>
      <c r="D1" s="56">
        <v>40701</v>
      </c>
      <c r="E1" s="56">
        <v>41066</v>
      </c>
      <c r="F1" s="38" t="s">
        <v>269</v>
      </c>
      <c r="G1" s="53">
        <v>900112</v>
      </c>
      <c r="H1" s="71">
        <v>30000</v>
      </c>
      <c r="I1" s="40">
        <v>2500</v>
      </c>
      <c r="J1" s="15" t="s">
        <v>270</v>
      </c>
      <c r="K1" s="7" t="s">
        <v>456</v>
      </c>
      <c r="L1" s="72" t="s">
        <v>457</v>
      </c>
      <c r="M1" s="7" t="s">
        <v>458</v>
      </c>
      <c r="N1" s="15" t="s">
        <v>272</v>
      </c>
      <c r="O1" s="7"/>
      <c r="P1" s="7"/>
      <c r="Q1" s="7"/>
      <c r="R1" s="8"/>
      <c r="S1" s="73">
        <v>40336</v>
      </c>
      <c r="T1" s="74">
        <v>40361</v>
      </c>
      <c r="U1" s="41">
        <v>40701</v>
      </c>
      <c r="V1" s="41">
        <v>40757</v>
      </c>
      <c r="W1" s="15"/>
      <c r="X1" s="15"/>
      <c r="Y1" s="15"/>
      <c r="Z1" s="15"/>
      <c r="AA1" s="15"/>
      <c r="AB1" s="57"/>
      <c r="AC1" s="75"/>
      <c r="AD1" s="75"/>
      <c r="AE1" s="75"/>
      <c r="AF1" s="75"/>
      <c r="AG1" s="75"/>
      <c r="AH1" s="75"/>
    </row>
    <row r="2" spans="1:34" s="2" customFormat="1" ht="33.75">
      <c r="A2" s="15" t="s">
        <v>459</v>
      </c>
      <c r="B2" s="38" t="s">
        <v>460</v>
      </c>
      <c r="C2" s="15" t="s">
        <v>461</v>
      </c>
      <c r="D2" s="56">
        <v>40900</v>
      </c>
      <c r="E2" s="56">
        <v>40967</v>
      </c>
      <c r="F2" s="38" t="s">
        <v>462</v>
      </c>
      <c r="G2" s="15">
        <v>900245</v>
      </c>
      <c r="H2" s="71">
        <v>51600</v>
      </c>
      <c r="I2" s="40">
        <v>8600</v>
      </c>
      <c r="J2" s="15" t="s">
        <v>463</v>
      </c>
      <c r="K2" s="7"/>
      <c r="L2" s="7"/>
      <c r="M2" s="7"/>
      <c r="N2" s="15" t="s">
        <v>464</v>
      </c>
      <c r="O2" s="7"/>
      <c r="P2" s="7"/>
      <c r="Q2" s="7"/>
      <c r="R2" s="76"/>
      <c r="S2" s="41">
        <v>40535</v>
      </c>
      <c r="T2" s="41">
        <v>40542</v>
      </c>
      <c r="U2" s="41">
        <v>40709</v>
      </c>
      <c r="V2" s="41">
        <v>40709</v>
      </c>
      <c r="W2" s="41">
        <v>40884</v>
      </c>
      <c r="X2" s="15"/>
      <c r="Y2" s="15"/>
      <c r="Z2" s="15"/>
      <c r="AA2" s="15"/>
      <c r="AB2" s="15"/>
      <c r="AC2" s="42"/>
      <c r="AD2" s="42"/>
      <c r="AE2" s="42"/>
      <c r="AF2" s="42"/>
      <c r="AG2" s="43"/>
      <c r="AH2" s="43"/>
    </row>
  </sheetData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pane ySplit="1"/>
      <selection activeCell="F8" sqref="F8"/>
      <selection pane="bottomLeft"/>
    </sheetView>
  </sheetViews>
  <sheetFormatPr defaultColWidth="49.85546875" defaultRowHeight="12.75"/>
  <cols>
    <col min="1" max="1" width="12.42578125" style="43" customWidth="1"/>
    <col min="2" max="2" width="30.7109375" style="43" customWidth="1"/>
    <col min="3" max="3" width="28.28515625" style="43" customWidth="1"/>
    <col min="4" max="4" width="18" style="1" customWidth="1"/>
  </cols>
  <sheetData>
    <row r="1" spans="1:4">
      <c r="A1" s="17" t="s">
        <v>0</v>
      </c>
      <c r="B1" s="20" t="s">
        <v>1</v>
      </c>
      <c r="C1" s="22" t="s">
        <v>2</v>
      </c>
      <c r="D1" s="20" t="s">
        <v>5</v>
      </c>
    </row>
    <row r="2" spans="1:4">
      <c r="A2" s="15" t="s">
        <v>459</v>
      </c>
      <c r="B2" s="38" t="s">
        <v>460</v>
      </c>
      <c r="C2" s="15" t="s">
        <v>461</v>
      </c>
      <c r="D2" s="15" t="s">
        <v>463</v>
      </c>
    </row>
    <row r="3" spans="1:4" ht="22.5">
      <c r="A3" s="16" t="s">
        <v>17</v>
      </c>
      <c r="B3" s="38" t="s">
        <v>18</v>
      </c>
      <c r="C3" s="15" t="s">
        <v>19</v>
      </c>
      <c r="D3" s="15" t="s">
        <v>21</v>
      </c>
    </row>
    <row r="4" spans="1:4" ht="22.5">
      <c r="A4" s="16" t="s">
        <v>23</v>
      </c>
      <c r="B4" s="38" t="s">
        <v>18</v>
      </c>
      <c r="C4" s="15" t="s">
        <v>24</v>
      </c>
      <c r="D4" s="15" t="s">
        <v>26</v>
      </c>
    </row>
    <row r="5" spans="1:4" ht="22.5">
      <c r="A5" s="16" t="s">
        <v>27</v>
      </c>
      <c r="B5" s="38" t="s">
        <v>18</v>
      </c>
      <c r="C5" s="15" t="s">
        <v>28</v>
      </c>
      <c r="D5" s="15" t="s">
        <v>30</v>
      </c>
    </row>
    <row r="6" spans="1:4">
      <c r="A6" s="16" t="s">
        <v>34</v>
      </c>
      <c r="B6" s="38" t="s">
        <v>297</v>
      </c>
      <c r="C6" s="15" t="s">
        <v>36</v>
      </c>
      <c r="D6" s="15" t="s">
        <v>38</v>
      </c>
    </row>
    <row r="7" spans="1:4" ht="22.5">
      <c r="A7" s="16" t="s">
        <v>43</v>
      </c>
      <c r="B7" s="38" t="s">
        <v>18</v>
      </c>
      <c r="C7" s="15" t="s">
        <v>44</v>
      </c>
      <c r="D7" s="15" t="s">
        <v>46</v>
      </c>
    </row>
    <row r="8" spans="1:4">
      <c r="A8" s="16" t="s">
        <v>465</v>
      </c>
      <c r="B8" s="38" t="s">
        <v>466</v>
      </c>
      <c r="C8" s="15" t="s">
        <v>265</v>
      </c>
      <c r="D8" s="15" t="s">
        <v>467</v>
      </c>
    </row>
    <row r="9" spans="1:4">
      <c r="A9" s="16" t="s">
        <v>47</v>
      </c>
      <c r="B9" s="38" t="s">
        <v>297</v>
      </c>
      <c r="C9" s="14" t="s">
        <v>48</v>
      </c>
      <c r="D9" s="15" t="s">
        <v>49</v>
      </c>
    </row>
    <row r="10" spans="1:4">
      <c r="A10" s="16" t="s">
        <v>468</v>
      </c>
      <c r="B10" s="38" t="s">
        <v>469</v>
      </c>
      <c r="C10" s="38" t="s">
        <v>470</v>
      </c>
      <c r="D10" s="15" t="s">
        <v>471</v>
      </c>
    </row>
    <row r="11" spans="1:4">
      <c r="A11" s="16" t="s">
        <v>50</v>
      </c>
      <c r="B11" s="38" t="s">
        <v>297</v>
      </c>
      <c r="C11" s="38" t="s">
        <v>51</v>
      </c>
      <c r="D11" s="15" t="s">
        <v>52</v>
      </c>
    </row>
  </sheetData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4"/>
  <sheetViews>
    <sheetView workbookViewId="0">
      <selection activeCell="L29" sqref="L29"/>
    </sheetView>
  </sheetViews>
  <sheetFormatPr defaultRowHeight="12.75"/>
  <sheetData>
    <row r="4" ht="9" customHeight="1"/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CONTRATOS 2018</vt:lpstr>
      <vt:lpstr>REGISTO DE PREÇOS VIGENTES</vt:lpstr>
      <vt:lpstr>CONTRATROS VIGENTES 2014</vt:lpstr>
      <vt:lpstr>Contratos Inativos</vt:lpstr>
      <vt:lpstr>Plan1</vt:lpstr>
      <vt:lpstr>Plan2</vt:lpstr>
      <vt:lpstr>_FilterDatabase_1_1_1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Michelli Slhessarenko</dc:creator>
  <cp:lastModifiedBy>michelli</cp:lastModifiedBy>
  <cp:revision>0</cp:revision>
  <cp:lastPrinted>2017-11-17T13:17:19Z</cp:lastPrinted>
  <dcterms:created xsi:type="dcterms:W3CDTF">2015-04-06T16:36:13Z</dcterms:created>
  <dcterms:modified xsi:type="dcterms:W3CDTF">2018-05-23T16:54:40Z</dcterms:modified>
</cp:coreProperties>
</file>